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filterPrivacy="1" defaultThemeVersion="124226"/>
  <xr:revisionPtr revIDLastSave="0" documentId="8_{3BBB6854-2129-44DF-9F1F-10CFBD6EE792}" xr6:coauthVersionLast="36" xr6:coauthVersionMax="36" xr10:uidLastSave="{00000000-0000-0000-0000-000000000000}"/>
  <bookViews>
    <workbookView xWindow="0" yWindow="0" windowWidth="21600" windowHeight="9540" activeTab="7" xr2:uid="{00000000-000D-0000-FFFF-FFFF00000000}"/>
  </bookViews>
  <sheets>
    <sheet name="2010-2013" sheetId="6" r:id="rId1"/>
    <sheet name="2014" sheetId="7" r:id="rId2"/>
    <sheet name="2015" sheetId="8" r:id="rId3"/>
    <sheet name="2016" sheetId="9" r:id="rId4"/>
    <sheet name="2017" sheetId="10" r:id="rId5"/>
    <sheet name="2018" sheetId="11" r:id="rId6"/>
    <sheet name="2019" sheetId="13" r:id="rId7"/>
    <sheet name="2020" sheetId="15" r:id="rId8"/>
  </sheets>
  <definedNames>
    <definedName name="_xlnm.Print_Area" localSheetId="0">'2010-2013'!$A$1:$N$7</definedName>
  </definedNames>
  <calcPr calcId="191029"/>
</workbook>
</file>

<file path=xl/calcChain.xml><?xml version="1.0" encoding="utf-8"?>
<calcChain xmlns="http://schemas.openxmlformats.org/spreadsheetml/2006/main">
  <c r="I19" i="15" l="1"/>
  <c r="H19" i="15" l="1"/>
  <c r="N3" i="15" l="1"/>
  <c r="N4" i="15"/>
  <c r="N5" i="15"/>
  <c r="N6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" i="15"/>
  <c r="M19" i="13" l="1"/>
  <c r="N2" i="13"/>
  <c r="L19" i="13" l="1"/>
  <c r="K19" i="13"/>
  <c r="G19" i="13"/>
  <c r="F19" i="13"/>
  <c r="E19" i="13"/>
  <c r="D19" i="13"/>
  <c r="C19" i="13"/>
  <c r="B19" i="13"/>
  <c r="N18" i="13"/>
  <c r="N17" i="13"/>
  <c r="N16" i="13"/>
  <c r="N15" i="13"/>
  <c r="N14" i="13"/>
  <c r="N13" i="13"/>
  <c r="N12" i="13"/>
  <c r="N11" i="13"/>
  <c r="N10" i="13"/>
  <c r="N9" i="13"/>
  <c r="N8" i="13"/>
  <c r="N7" i="13"/>
  <c r="N6" i="13"/>
  <c r="N5" i="13"/>
  <c r="N4" i="13"/>
  <c r="N3" i="13"/>
  <c r="N19" i="13" l="1"/>
  <c r="C20" i="8"/>
  <c r="D20" i="8"/>
  <c r="E20" i="8"/>
  <c r="F20" i="8"/>
  <c r="G20" i="8"/>
  <c r="H20" i="8"/>
  <c r="I20" i="8"/>
  <c r="J20" i="8"/>
  <c r="K20" i="8"/>
  <c r="L20" i="8"/>
  <c r="M20" i="8"/>
  <c r="B20" i="8"/>
  <c r="N20" i="8"/>
  <c r="C19" i="9"/>
  <c r="D19" i="9"/>
  <c r="E19" i="9"/>
  <c r="F19" i="9"/>
  <c r="G19" i="9"/>
  <c r="H19" i="9"/>
  <c r="I19" i="9"/>
  <c r="J19" i="9"/>
  <c r="K19" i="9"/>
  <c r="L19" i="9"/>
  <c r="M19" i="9"/>
  <c r="B19" i="9"/>
  <c r="N3" i="9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2" i="9"/>
  <c r="N3" i="10"/>
  <c r="N4" i="10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2" i="10"/>
  <c r="C19" i="10"/>
  <c r="D19" i="10"/>
  <c r="E19" i="10"/>
  <c r="F19" i="10"/>
  <c r="G19" i="10"/>
  <c r="H19" i="10"/>
  <c r="I19" i="10"/>
  <c r="J19" i="10"/>
  <c r="K19" i="10"/>
  <c r="L19" i="10"/>
  <c r="M19" i="10"/>
  <c r="B19" i="10"/>
  <c r="C19" i="11"/>
  <c r="D19" i="11"/>
  <c r="E19" i="11"/>
  <c r="N19" i="11" s="1"/>
  <c r="F19" i="11"/>
  <c r="G19" i="11"/>
  <c r="H19" i="11"/>
  <c r="I19" i="11"/>
  <c r="J19" i="11"/>
  <c r="K19" i="11"/>
  <c r="L19" i="11"/>
  <c r="M19" i="11"/>
  <c r="B19" i="11"/>
  <c r="N3" i="11"/>
  <c r="N4" i="11"/>
  <c r="N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2" i="11"/>
  <c r="N19" i="9" l="1"/>
  <c r="N19" i="10"/>
  <c r="D19" i="7"/>
  <c r="E19" i="7"/>
  <c r="F19" i="7"/>
  <c r="G19" i="7"/>
  <c r="H19" i="7"/>
  <c r="I19" i="7"/>
  <c r="J19" i="7"/>
  <c r="K19" i="7"/>
  <c r="L19" i="7"/>
  <c r="M19" i="7"/>
  <c r="N19" i="7"/>
  <c r="C19" i="7"/>
  <c r="B19" i="7"/>
  <c r="N4" i="6" l="1"/>
  <c r="N5" i="6"/>
  <c r="N6" i="6"/>
  <c r="N7" i="6"/>
</calcChain>
</file>

<file path=xl/sharedStrings.xml><?xml version="1.0" encoding="utf-8"?>
<sst xmlns="http://schemas.openxmlformats.org/spreadsheetml/2006/main" count="241" uniqueCount="37">
  <si>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</si>
  <si>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</si>
  <si>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</si>
  <si>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</si>
  <si>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</si>
  <si>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</si>
  <si>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</si>
  <si>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</si>
  <si>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</si>
  <si>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</si>
  <si>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</si>
  <si>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</si>
  <si>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TOPLAM</t>
  </si>
  <si>
    <t>AYLAR</t>
  </si>
  <si>
    <t>YILLAR</t>
  </si>
  <si>
    <t>İL MÜDÜRLÜĞÜMÜZE BAĞLI MÜZELER İÇİN 2010-2013 YILLARI ZİYARETÇİ SAYILARI</t>
  </si>
  <si>
    <t>MÜZE / ÖRENYERİ ADI</t>
  </si>
  <si>
    <t>NEVŞEHİR MERKEZ MÜZE</t>
  </si>
  <si>
    <t>ÇAVUŞİN KİLİSE</t>
  </si>
  <si>
    <t>DERİNKUYU YER ALTI ŞEHRİ</t>
  </si>
  <si>
    <t>GÖREME AÇIK HAVA MÜZESİ</t>
  </si>
  <si>
    <t>KARANLIK KİLİSE</t>
  </si>
  <si>
    <t>EL NAZAR KİLİSE</t>
  </si>
  <si>
    <t>GÜLŞEHİR AÇIK SARAY</t>
  </si>
  <si>
    <t>GÜLŞEHİR ST. JEAN KİLİSE</t>
  </si>
  <si>
    <t>KAYMAKLI YER ALTI ŞEHRİ</t>
  </si>
  <si>
    <t>ÖZKONAK YER ALTI ŞEHRİ</t>
  </si>
  <si>
    <t>TATLARİN YER ALTI ŞEHRİ</t>
  </si>
  <si>
    <t>ZELVE ÖREN YERİ</t>
  </si>
  <si>
    <t>HACIBEKTAŞ VELİ MÜZESİ</t>
  </si>
  <si>
    <t>HACIBEKTAŞ ATATÜRK EVİ</t>
  </si>
  <si>
    <t>ÜRGÜP MÜZESİ</t>
  </si>
  <si>
    <t>VASİLİOS VE ELENİ KİLİSELERİ</t>
  </si>
  <si>
    <t>GENEL TOPLAM</t>
  </si>
  <si>
    <t>HACIBEKTAŞ ARK. VE ETN. MÜZESİ</t>
  </si>
  <si>
    <t>MAZI YER ALTI ŞEHRİ</t>
  </si>
  <si>
    <t xml:space="preserve">KARANLIK KİLİSE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</si>
</sst>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6"/>
      <name val="Arial"/>
      <family val="2"/>
      <charset val="162"/>
    </font>
    <font>
      <b/>
      <sz val="12"/>
      <name val="Arial"/>
      <family val="2"/>
      <charset val="162"/>
    </font>
    <font>
      <sz val="10"/>
      <name val="Arial Tur"/>
      <charset val="162"/>
    </font>
    <font>
      <sz val="11"/>
      <color theme="8" tint="-0.249977111117893"/>
      <name val="Arial"/>
      <family val="2"/>
      <charset val="162"/>
    </font>
    <font>
      <b/>
      <sz val="12"/>
      <color theme="8" tint="-0.249977111117893"/>
      <name val="Arial"/>
      <family val="2"/>
      <charset val="162"/>
    </font>
    <font>
      <b/>
      <sz val="11"/>
      <color theme="8" tint="-0.249977111117893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hair">
        <color theme="8" tint="-0.24994659260841701"/>
      </top>
      <bottom style="hair">
        <color theme="8" tint="-0.2499465926084170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5" fillId="0" borderId="0"/>
    <xf numFmtId="0" fontId="8" fillId="0" borderId="0"/>
    <xf numFmtId="0" fontId="4" fillId="0" borderId="0"/>
    <xf numFmtId="0" fontId="3" fillId="0" borderId="0"/>
    <xf numFmtId="0" fontId="5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7" fillId="0" borderId="0" xfId="1" applyFont="1" applyFill="1" applyAlignment="1" applyProtection="1">
      <alignment horizontal="center" vertical="center"/>
    </xf>
    <xf numFmtId="0" fontId="7" fillId="0" borderId="0" xfId="1" applyFont="1" applyFill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11" fillId="0" borderId="1" xfId="1" applyNumberFormat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 vertical="center" wrapText="1"/>
    </xf>
    <xf numFmtId="0" fontId="11" fillId="0" borderId="1" xfId="1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vertical="center"/>
    </xf>
    <xf numFmtId="3" fontId="11" fillId="0" borderId="1" xfId="1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0" fontId="14" fillId="0" borderId="0" xfId="0" applyFont="1"/>
    <xf numFmtId="0" fontId="0" fillId="0" borderId="0" xfId="0" applyBorder="1"/>
    <xf numFmtId="0" fontId="10" fillId="0" borderId="2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center" vertical="center"/>
      <protection locked="0"/>
    </xf>
  </cellXfs>
  <cellStyles count="8">
    <cellStyle name="Normal" xfId="0" builtinId="0"/>
    <cellStyle name="Normal 2" xfId="2" xr:uid="{00000000-0005-0000-0000-000001000000}"/>
    <cellStyle name="Normal 2 2" xfId="5" xr:uid="{00000000-0005-0000-0000-000002000000}"/>
    <cellStyle name="Normal 3" xfId="3" xr:uid="{00000000-0005-0000-0000-000003000000}"/>
    <cellStyle name="Normal 4" xfId="1" xr:uid="{00000000-0005-0000-0000-000004000000}"/>
    <cellStyle name="Normal 5" xfId="4" xr:uid="{00000000-0005-0000-0000-000005000000}"/>
    <cellStyle name="Normal 6" xfId="6" xr:uid="{00000000-0005-0000-0000-000006000000}"/>
    <cellStyle name="Normal 7" xfId="7" xr:uid="{00000000-0005-0000-0000-000007000000}"/>
  </cellStyles>
  <dxfs count="1">
    <dxf>
      <font>
        <condense val="0"/>
        <extend val="0"/>
        <color indexed="9"/>
      </font>
    </dxf>
  </dxfs>
  <tableStyles count="0" defaultTableStyle="TableStyleMedium2" defaultPivotStyle="PivotStyleMedium9"/>
  <colors>
    <mruColors>
      <color rgb="FF33CCCC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showGridLines="0" view="pageBreakPreview" zoomScaleNormal="100" zoomScaleSheetLayoutView="100" workbookViewId="0">
      <selection activeCell="L12" sqref="L12"/>
    </sheetView>
  </sheetViews>
  <sheetFormatPr defaultRowHeight="15.75" x14ac:dyDescent="0.25"/>
  <cols>
    <col min="1" max="1" width="12.5703125" style="1" customWidth="1"/>
    <col min="2" max="3" width="9.42578125" style="1" bestFit="1" customWidth="1"/>
    <col min="4" max="6" width="9.5703125" style="1" bestFit="1" customWidth="1"/>
    <col min="7" max="7" width="10.85546875" style="1" customWidth="1"/>
    <col min="8" max="8" width="11.7109375" style="1" customWidth="1"/>
    <col min="9" max="9" width="11.28515625" style="1" customWidth="1"/>
    <col min="10" max="13" width="9.5703125" style="1" bestFit="1" customWidth="1"/>
    <col min="14" max="14" width="14.7109375" style="1" customWidth="1"/>
    <col min="15" max="255" width="9.140625" style="1"/>
    <col min="256" max="256" width="33.5703125" style="1" customWidth="1"/>
    <col min="257" max="269" width="9.28515625" style="1" bestFit="1" customWidth="1"/>
    <col min="270" max="270" width="14.7109375" style="1" customWidth="1"/>
    <col min="271" max="511" width="9.140625" style="1"/>
    <col min="512" max="512" width="33.5703125" style="1" customWidth="1"/>
    <col min="513" max="525" width="9.28515625" style="1" bestFit="1" customWidth="1"/>
    <col min="526" max="526" width="14.7109375" style="1" customWidth="1"/>
    <col min="527" max="767" width="9.140625" style="1"/>
    <col min="768" max="768" width="33.5703125" style="1" customWidth="1"/>
    <col min="769" max="781" width="9.28515625" style="1" bestFit="1" customWidth="1"/>
    <col min="782" max="782" width="14.7109375" style="1" customWidth="1"/>
    <col min="783" max="1023" width="9.140625" style="1"/>
    <col min="1024" max="1024" width="33.5703125" style="1" customWidth="1"/>
    <col min="1025" max="1037" width="9.28515625" style="1" bestFit="1" customWidth="1"/>
    <col min="1038" max="1038" width="14.7109375" style="1" customWidth="1"/>
    <col min="1039" max="1279" width="9.140625" style="1"/>
    <col min="1280" max="1280" width="33.5703125" style="1" customWidth="1"/>
    <col min="1281" max="1293" width="9.28515625" style="1" bestFit="1" customWidth="1"/>
    <col min="1294" max="1294" width="14.7109375" style="1" customWidth="1"/>
    <col min="1295" max="1535" width="9.140625" style="1"/>
    <col min="1536" max="1536" width="33.5703125" style="1" customWidth="1"/>
    <col min="1537" max="1549" width="9.28515625" style="1" bestFit="1" customWidth="1"/>
    <col min="1550" max="1550" width="14.7109375" style="1" customWidth="1"/>
    <col min="1551" max="1791" width="9.140625" style="1"/>
    <col min="1792" max="1792" width="33.5703125" style="1" customWidth="1"/>
    <col min="1793" max="1805" width="9.28515625" style="1" bestFit="1" customWidth="1"/>
    <col min="1806" max="1806" width="14.7109375" style="1" customWidth="1"/>
    <col min="1807" max="2047" width="9.140625" style="1"/>
    <col min="2048" max="2048" width="33.5703125" style="1" customWidth="1"/>
    <col min="2049" max="2061" width="9.28515625" style="1" bestFit="1" customWidth="1"/>
    <col min="2062" max="2062" width="14.7109375" style="1" customWidth="1"/>
    <col min="2063" max="2303" width="9.140625" style="1"/>
    <col min="2304" max="2304" width="33.5703125" style="1" customWidth="1"/>
    <col min="2305" max="2317" width="9.28515625" style="1" bestFit="1" customWidth="1"/>
    <col min="2318" max="2318" width="14.7109375" style="1" customWidth="1"/>
    <col min="2319" max="2559" width="9.140625" style="1"/>
    <col min="2560" max="2560" width="33.5703125" style="1" customWidth="1"/>
    <col min="2561" max="2573" width="9.28515625" style="1" bestFit="1" customWidth="1"/>
    <col min="2574" max="2574" width="14.7109375" style="1" customWidth="1"/>
    <col min="2575" max="2815" width="9.140625" style="1"/>
    <col min="2816" max="2816" width="33.5703125" style="1" customWidth="1"/>
    <col min="2817" max="2829" width="9.28515625" style="1" bestFit="1" customWidth="1"/>
    <col min="2830" max="2830" width="14.7109375" style="1" customWidth="1"/>
    <col min="2831" max="3071" width="9.140625" style="1"/>
    <col min="3072" max="3072" width="33.5703125" style="1" customWidth="1"/>
    <col min="3073" max="3085" width="9.28515625" style="1" bestFit="1" customWidth="1"/>
    <col min="3086" max="3086" width="14.7109375" style="1" customWidth="1"/>
    <col min="3087" max="3327" width="9.140625" style="1"/>
    <col min="3328" max="3328" width="33.5703125" style="1" customWidth="1"/>
    <col min="3329" max="3341" width="9.28515625" style="1" bestFit="1" customWidth="1"/>
    <col min="3342" max="3342" width="14.7109375" style="1" customWidth="1"/>
    <col min="3343" max="3583" width="9.140625" style="1"/>
    <col min="3584" max="3584" width="33.5703125" style="1" customWidth="1"/>
    <col min="3585" max="3597" width="9.28515625" style="1" bestFit="1" customWidth="1"/>
    <col min="3598" max="3598" width="14.7109375" style="1" customWidth="1"/>
    <col min="3599" max="3839" width="9.140625" style="1"/>
    <col min="3840" max="3840" width="33.5703125" style="1" customWidth="1"/>
    <col min="3841" max="3853" width="9.28515625" style="1" bestFit="1" customWidth="1"/>
    <col min="3854" max="3854" width="14.7109375" style="1" customWidth="1"/>
    <col min="3855" max="4095" width="9.140625" style="1"/>
    <col min="4096" max="4096" width="33.5703125" style="1" customWidth="1"/>
    <col min="4097" max="4109" width="9.28515625" style="1" bestFit="1" customWidth="1"/>
    <col min="4110" max="4110" width="14.7109375" style="1" customWidth="1"/>
    <col min="4111" max="4351" width="9.140625" style="1"/>
    <col min="4352" max="4352" width="33.5703125" style="1" customWidth="1"/>
    <col min="4353" max="4365" width="9.28515625" style="1" bestFit="1" customWidth="1"/>
    <col min="4366" max="4366" width="14.7109375" style="1" customWidth="1"/>
    <col min="4367" max="4607" width="9.140625" style="1"/>
    <col min="4608" max="4608" width="33.5703125" style="1" customWidth="1"/>
    <col min="4609" max="4621" width="9.28515625" style="1" bestFit="1" customWidth="1"/>
    <col min="4622" max="4622" width="14.7109375" style="1" customWidth="1"/>
    <col min="4623" max="4863" width="9.140625" style="1"/>
    <col min="4864" max="4864" width="33.5703125" style="1" customWidth="1"/>
    <col min="4865" max="4877" width="9.28515625" style="1" bestFit="1" customWidth="1"/>
    <col min="4878" max="4878" width="14.7109375" style="1" customWidth="1"/>
    <col min="4879" max="5119" width="9.140625" style="1"/>
    <col min="5120" max="5120" width="33.5703125" style="1" customWidth="1"/>
    <col min="5121" max="5133" width="9.28515625" style="1" bestFit="1" customWidth="1"/>
    <col min="5134" max="5134" width="14.7109375" style="1" customWidth="1"/>
    <col min="5135" max="5375" width="9.140625" style="1"/>
    <col min="5376" max="5376" width="33.5703125" style="1" customWidth="1"/>
    <col min="5377" max="5389" width="9.28515625" style="1" bestFit="1" customWidth="1"/>
    <col min="5390" max="5390" width="14.7109375" style="1" customWidth="1"/>
    <col min="5391" max="5631" width="9.140625" style="1"/>
    <col min="5632" max="5632" width="33.5703125" style="1" customWidth="1"/>
    <col min="5633" max="5645" width="9.28515625" style="1" bestFit="1" customWidth="1"/>
    <col min="5646" max="5646" width="14.7109375" style="1" customWidth="1"/>
    <col min="5647" max="5887" width="9.140625" style="1"/>
    <col min="5888" max="5888" width="33.5703125" style="1" customWidth="1"/>
    <col min="5889" max="5901" width="9.28515625" style="1" bestFit="1" customWidth="1"/>
    <col min="5902" max="5902" width="14.7109375" style="1" customWidth="1"/>
    <col min="5903" max="6143" width="9.140625" style="1"/>
    <col min="6144" max="6144" width="33.5703125" style="1" customWidth="1"/>
    <col min="6145" max="6157" width="9.28515625" style="1" bestFit="1" customWidth="1"/>
    <col min="6158" max="6158" width="14.7109375" style="1" customWidth="1"/>
    <col min="6159" max="6399" width="9.140625" style="1"/>
    <col min="6400" max="6400" width="33.5703125" style="1" customWidth="1"/>
    <col min="6401" max="6413" width="9.28515625" style="1" bestFit="1" customWidth="1"/>
    <col min="6414" max="6414" width="14.7109375" style="1" customWidth="1"/>
    <col min="6415" max="6655" width="9.140625" style="1"/>
    <col min="6656" max="6656" width="33.5703125" style="1" customWidth="1"/>
    <col min="6657" max="6669" width="9.28515625" style="1" bestFit="1" customWidth="1"/>
    <col min="6670" max="6670" width="14.7109375" style="1" customWidth="1"/>
    <col min="6671" max="6911" width="9.140625" style="1"/>
    <col min="6912" max="6912" width="33.5703125" style="1" customWidth="1"/>
    <col min="6913" max="6925" width="9.28515625" style="1" bestFit="1" customWidth="1"/>
    <col min="6926" max="6926" width="14.7109375" style="1" customWidth="1"/>
    <col min="6927" max="7167" width="9.140625" style="1"/>
    <col min="7168" max="7168" width="33.5703125" style="1" customWidth="1"/>
    <col min="7169" max="7181" width="9.28515625" style="1" bestFit="1" customWidth="1"/>
    <col min="7182" max="7182" width="14.7109375" style="1" customWidth="1"/>
    <col min="7183" max="7423" width="9.140625" style="1"/>
    <col min="7424" max="7424" width="33.5703125" style="1" customWidth="1"/>
    <col min="7425" max="7437" width="9.28515625" style="1" bestFit="1" customWidth="1"/>
    <col min="7438" max="7438" width="14.7109375" style="1" customWidth="1"/>
    <col min="7439" max="7679" width="9.140625" style="1"/>
    <col min="7680" max="7680" width="33.5703125" style="1" customWidth="1"/>
    <col min="7681" max="7693" width="9.28515625" style="1" bestFit="1" customWidth="1"/>
    <col min="7694" max="7694" width="14.7109375" style="1" customWidth="1"/>
    <col min="7695" max="7935" width="9.140625" style="1"/>
    <col min="7936" max="7936" width="33.5703125" style="1" customWidth="1"/>
    <col min="7937" max="7949" width="9.28515625" style="1" bestFit="1" customWidth="1"/>
    <col min="7950" max="7950" width="14.7109375" style="1" customWidth="1"/>
    <col min="7951" max="8191" width="9.140625" style="1"/>
    <col min="8192" max="8192" width="33.5703125" style="1" customWidth="1"/>
    <col min="8193" max="8205" width="9.28515625" style="1" bestFit="1" customWidth="1"/>
    <col min="8206" max="8206" width="14.7109375" style="1" customWidth="1"/>
    <col min="8207" max="8447" width="9.140625" style="1"/>
    <col min="8448" max="8448" width="33.5703125" style="1" customWidth="1"/>
    <col min="8449" max="8461" width="9.28515625" style="1" bestFit="1" customWidth="1"/>
    <col min="8462" max="8462" width="14.7109375" style="1" customWidth="1"/>
    <col min="8463" max="8703" width="9.140625" style="1"/>
    <col min="8704" max="8704" width="33.5703125" style="1" customWidth="1"/>
    <col min="8705" max="8717" width="9.28515625" style="1" bestFit="1" customWidth="1"/>
    <col min="8718" max="8718" width="14.7109375" style="1" customWidth="1"/>
    <col min="8719" max="8959" width="9.140625" style="1"/>
    <col min="8960" max="8960" width="33.5703125" style="1" customWidth="1"/>
    <col min="8961" max="8973" width="9.28515625" style="1" bestFit="1" customWidth="1"/>
    <col min="8974" max="8974" width="14.7109375" style="1" customWidth="1"/>
    <col min="8975" max="9215" width="9.140625" style="1"/>
    <col min="9216" max="9216" width="33.5703125" style="1" customWidth="1"/>
    <col min="9217" max="9229" width="9.28515625" style="1" bestFit="1" customWidth="1"/>
    <col min="9230" max="9230" width="14.7109375" style="1" customWidth="1"/>
    <col min="9231" max="9471" width="9.140625" style="1"/>
    <col min="9472" max="9472" width="33.5703125" style="1" customWidth="1"/>
    <col min="9473" max="9485" width="9.28515625" style="1" bestFit="1" customWidth="1"/>
    <col min="9486" max="9486" width="14.7109375" style="1" customWidth="1"/>
    <col min="9487" max="9727" width="9.140625" style="1"/>
    <col min="9728" max="9728" width="33.5703125" style="1" customWidth="1"/>
    <col min="9729" max="9741" width="9.28515625" style="1" bestFit="1" customWidth="1"/>
    <col min="9742" max="9742" width="14.7109375" style="1" customWidth="1"/>
    <col min="9743" max="9983" width="9.140625" style="1"/>
    <col min="9984" max="9984" width="33.5703125" style="1" customWidth="1"/>
    <col min="9985" max="9997" width="9.28515625" style="1" bestFit="1" customWidth="1"/>
    <col min="9998" max="9998" width="14.7109375" style="1" customWidth="1"/>
    <col min="9999" max="10239" width="9.140625" style="1"/>
    <col min="10240" max="10240" width="33.5703125" style="1" customWidth="1"/>
    <col min="10241" max="10253" width="9.28515625" style="1" bestFit="1" customWidth="1"/>
    <col min="10254" max="10254" width="14.7109375" style="1" customWidth="1"/>
    <col min="10255" max="10495" width="9.140625" style="1"/>
    <col min="10496" max="10496" width="33.5703125" style="1" customWidth="1"/>
    <col min="10497" max="10509" width="9.28515625" style="1" bestFit="1" customWidth="1"/>
    <col min="10510" max="10510" width="14.7109375" style="1" customWidth="1"/>
    <col min="10511" max="10751" width="9.140625" style="1"/>
    <col min="10752" max="10752" width="33.5703125" style="1" customWidth="1"/>
    <col min="10753" max="10765" width="9.28515625" style="1" bestFit="1" customWidth="1"/>
    <col min="10766" max="10766" width="14.7109375" style="1" customWidth="1"/>
    <col min="10767" max="11007" width="9.140625" style="1"/>
    <col min="11008" max="11008" width="33.5703125" style="1" customWidth="1"/>
    <col min="11009" max="11021" width="9.28515625" style="1" bestFit="1" customWidth="1"/>
    <col min="11022" max="11022" width="14.7109375" style="1" customWidth="1"/>
    <col min="11023" max="11263" width="9.140625" style="1"/>
    <col min="11264" max="11264" width="33.5703125" style="1" customWidth="1"/>
    <col min="11265" max="11277" width="9.28515625" style="1" bestFit="1" customWidth="1"/>
    <col min="11278" max="11278" width="14.7109375" style="1" customWidth="1"/>
    <col min="11279" max="11519" width="9.140625" style="1"/>
    <col min="11520" max="11520" width="33.5703125" style="1" customWidth="1"/>
    <col min="11521" max="11533" width="9.28515625" style="1" bestFit="1" customWidth="1"/>
    <col min="11534" max="11534" width="14.7109375" style="1" customWidth="1"/>
    <col min="11535" max="11775" width="9.140625" style="1"/>
    <col min="11776" max="11776" width="33.5703125" style="1" customWidth="1"/>
    <col min="11777" max="11789" width="9.28515625" style="1" bestFit="1" customWidth="1"/>
    <col min="11790" max="11790" width="14.7109375" style="1" customWidth="1"/>
    <col min="11791" max="12031" width="9.140625" style="1"/>
    <col min="12032" max="12032" width="33.5703125" style="1" customWidth="1"/>
    <col min="12033" max="12045" width="9.28515625" style="1" bestFit="1" customWidth="1"/>
    <col min="12046" max="12046" width="14.7109375" style="1" customWidth="1"/>
    <col min="12047" max="12287" width="9.140625" style="1"/>
    <col min="12288" max="12288" width="33.5703125" style="1" customWidth="1"/>
    <col min="12289" max="12301" width="9.28515625" style="1" bestFit="1" customWidth="1"/>
    <col min="12302" max="12302" width="14.7109375" style="1" customWidth="1"/>
    <col min="12303" max="12543" width="9.140625" style="1"/>
    <col min="12544" max="12544" width="33.5703125" style="1" customWidth="1"/>
    <col min="12545" max="12557" width="9.28515625" style="1" bestFit="1" customWidth="1"/>
    <col min="12558" max="12558" width="14.7109375" style="1" customWidth="1"/>
    <col min="12559" max="12799" width="9.140625" style="1"/>
    <col min="12800" max="12800" width="33.5703125" style="1" customWidth="1"/>
    <col min="12801" max="12813" width="9.28515625" style="1" bestFit="1" customWidth="1"/>
    <col min="12814" max="12814" width="14.7109375" style="1" customWidth="1"/>
    <col min="12815" max="13055" width="9.140625" style="1"/>
    <col min="13056" max="13056" width="33.5703125" style="1" customWidth="1"/>
    <col min="13057" max="13069" width="9.28515625" style="1" bestFit="1" customWidth="1"/>
    <col min="13070" max="13070" width="14.7109375" style="1" customWidth="1"/>
    <col min="13071" max="13311" width="9.140625" style="1"/>
    <col min="13312" max="13312" width="33.5703125" style="1" customWidth="1"/>
    <col min="13313" max="13325" width="9.28515625" style="1" bestFit="1" customWidth="1"/>
    <col min="13326" max="13326" width="14.7109375" style="1" customWidth="1"/>
    <col min="13327" max="13567" width="9.140625" style="1"/>
    <col min="13568" max="13568" width="33.5703125" style="1" customWidth="1"/>
    <col min="13569" max="13581" width="9.28515625" style="1" bestFit="1" customWidth="1"/>
    <col min="13582" max="13582" width="14.7109375" style="1" customWidth="1"/>
    <col min="13583" max="13823" width="9.140625" style="1"/>
    <col min="13824" max="13824" width="33.5703125" style="1" customWidth="1"/>
    <col min="13825" max="13837" width="9.28515625" style="1" bestFit="1" customWidth="1"/>
    <col min="13838" max="13838" width="14.7109375" style="1" customWidth="1"/>
    <col min="13839" max="14079" width="9.140625" style="1"/>
    <col min="14080" max="14080" width="33.5703125" style="1" customWidth="1"/>
    <col min="14081" max="14093" width="9.28515625" style="1" bestFit="1" customWidth="1"/>
    <col min="14094" max="14094" width="14.7109375" style="1" customWidth="1"/>
    <col min="14095" max="14335" width="9.140625" style="1"/>
    <col min="14336" max="14336" width="33.5703125" style="1" customWidth="1"/>
    <col min="14337" max="14349" width="9.28515625" style="1" bestFit="1" customWidth="1"/>
    <col min="14350" max="14350" width="14.7109375" style="1" customWidth="1"/>
    <col min="14351" max="14591" width="9.140625" style="1"/>
    <col min="14592" max="14592" width="33.5703125" style="1" customWidth="1"/>
    <col min="14593" max="14605" width="9.28515625" style="1" bestFit="1" customWidth="1"/>
    <col min="14606" max="14606" width="14.7109375" style="1" customWidth="1"/>
    <col min="14607" max="14847" width="9.140625" style="1"/>
    <col min="14848" max="14848" width="33.5703125" style="1" customWidth="1"/>
    <col min="14849" max="14861" width="9.28515625" style="1" bestFit="1" customWidth="1"/>
    <col min="14862" max="14862" width="14.7109375" style="1" customWidth="1"/>
    <col min="14863" max="15103" width="9.140625" style="1"/>
    <col min="15104" max="15104" width="33.5703125" style="1" customWidth="1"/>
    <col min="15105" max="15117" width="9.28515625" style="1" bestFit="1" customWidth="1"/>
    <col min="15118" max="15118" width="14.7109375" style="1" customWidth="1"/>
    <col min="15119" max="15359" width="9.140625" style="1"/>
    <col min="15360" max="15360" width="33.5703125" style="1" customWidth="1"/>
    <col min="15361" max="15373" width="9.28515625" style="1" bestFit="1" customWidth="1"/>
    <col min="15374" max="15374" width="14.7109375" style="1" customWidth="1"/>
    <col min="15375" max="15615" width="9.140625" style="1"/>
    <col min="15616" max="15616" width="33.5703125" style="1" customWidth="1"/>
    <col min="15617" max="15629" width="9.28515625" style="1" bestFit="1" customWidth="1"/>
    <col min="15630" max="15630" width="14.7109375" style="1" customWidth="1"/>
    <col min="15631" max="15871" width="9.140625" style="1"/>
    <col min="15872" max="15872" width="33.5703125" style="1" customWidth="1"/>
    <col min="15873" max="15885" width="9.28515625" style="1" bestFit="1" customWidth="1"/>
    <col min="15886" max="15886" width="14.7109375" style="1" customWidth="1"/>
    <col min="15887" max="16127" width="9.140625" style="1"/>
    <col min="16128" max="16128" width="33.5703125" style="1" customWidth="1"/>
    <col min="16129" max="16141" width="9.28515625" style="1" bestFit="1" customWidth="1"/>
    <col min="16142" max="16142" width="14.7109375" style="1" customWidth="1"/>
    <col min="16143" max="16384" width="9.140625" style="1"/>
  </cols>
  <sheetData>
    <row r="1" spans="1:14" ht="27" customHeight="1" x14ac:dyDescent="0.25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2" customFormat="1" ht="27" customHeight="1" x14ac:dyDescent="0.25">
      <c r="A2" s="3"/>
      <c r="B2" s="31" t="s">
        <v>13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51" customHeight="1" x14ac:dyDescent="0.25">
      <c r="A3" s="4" t="s">
        <v>14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6" t="s">
        <v>12</v>
      </c>
    </row>
    <row r="4" spans="1:14" ht="28.5" customHeight="1" x14ac:dyDescent="0.25">
      <c r="A4" s="7">
        <v>2013</v>
      </c>
      <c r="B4" s="8">
        <v>72665</v>
      </c>
      <c r="C4" s="8">
        <v>99083</v>
      </c>
      <c r="D4" s="8">
        <v>178784</v>
      </c>
      <c r="E4" s="8">
        <v>264792</v>
      </c>
      <c r="F4" s="8">
        <v>345156</v>
      </c>
      <c r="G4" s="8">
        <v>249061</v>
      </c>
      <c r="H4" s="8">
        <v>200110</v>
      </c>
      <c r="I4" s="8">
        <v>464055</v>
      </c>
      <c r="J4" s="8">
        <v>265537</v>
      </c>
      <c r="K4" s="8">
        <v>296353</v>
      </c>
      <c r="L4" s="8">
        <v>152984</v>
      </c>
      <c r="M4" s="8">
        <v>101369</v>
      </c>
      <c r="N4" s="9">
        <f>SUM('2010-2013'!$B4:$M4)</f>
        <v>2689949</v>
      </c>
    </row>
    <row r="5" spans="1:14" ht="28.5" customHeight="1" x14ac:dyDescent="0.25">
      <c r="A5" s="7">
        <v>2012</v>
      </c>
      <c r="B5" s="8">
        <v>62301</v>
      </c>
      <c r="C5" s="8">
        <v>65789</v>
      </c>
      <c r="D5" s="8">
        <v>134205</v>
      </c>
      <c r="E5" s="8">
        <v>267941</v>
      </c>
      <c r="F5" s="8">
        <v>317222</v>
      </c>
      <c r="G5" s="8">
        <v>247401</v>
      </c>
      <c r="H5" s="8">
        <v>247208</v>
      </c>
      <c r="I5" s="8">
        <v>419379</v>
      </c>
      <c r="J5" s="8">
        <v>276681</v>
      </c>
      <c r="K5" s="8">
        <v>288622</v>
      </c>
      <c r="L5" s="8">
        <v>149392</v>
      </c>
      <c r="M5" s="8">
        <v>95680</v>
      </c>
      <c r="N5" s="9">
        <f>SUM('2010-2013'!$B5:$M5)</f>
        <v>2571821</v>
      </c>
    </row>
    <row r="6" spans="1:14" ht="28.5" customHeight="1" x14ac:dyDescent="0.25">
      <c r="A6" s="7">
        <v>2011</v>
      </c>
      <c r="B6" s="8">
        <v>50137</v>
      </c>
      <c r="C6" s="8">
        <v>78314</v>
      </c>
      <c r="D6" s="8">
        <v>261547</v>
      </c>
      <c r="E6" s="8">
        <v>228328</v>
      </c>
      <c r="F6" s="8">
        <v>306621</v>
      </c>
      <c r="G6" s="8">
        <v>207006</v>
      </c>
      <c r="H6" s="8">
        <v>233560</v>
      </c>
      <c r="I6" s="8">
        <v>385439</v>
      </c>
      <c r="J6" s="8">
        <v>289530</v>
      </c>
      <c r="K6" s="8">
        <v>249955</v>
      </c>
      <c r="L6" s="8">
        <v>143512</v>
      </c>
      <c r="M6" s="8">
        <v>77955</v>
      </c>
      <c r="N6" s="9">
        <f>SUM('2010-2013'!$B6:$M6)</f>
        <v>2511904</v>
      </c>
    </row>
    <row r="7" spans="1:14" ht="28.5" customHeight="1" x14ac:dyDescent="0.25">
      <c r="A7" s="7">
        <v>2010</v>
      </c>
      <c r="B7" s="8">
        <v>50664</v>
      </c>
      <c r="C7" s="8">
        <v>54946</v>
      </c>
      <c r="D7" s="8">
        <v>130573</v>
      </c>
      <c r="E7" s="8">
        <v>237941</v>
      </c>
      <c r="F7" s="8">
        <v>297439</v>
      </c>
      <c r="G7" s="8">
        <v>189718</v>
      </c>
      <c r="H7" s="8">
        <v>193382</v>
      </c>
      <c r="I7" s="8">
        <v>269677</v>
      </c>
      <c r="J7" s="8">
        <v>252469</v>
      </c>
      <c r="K7" s="8">
        <v>256288</v>
      </c>
      <c r="L7" s="8">
        <v>175222</v>
      </c>
      <c r="M7" s="8">
        <v>74651</v>
      </c>
      <c r="N7" s="9">
        <f>SUM('2010-2013'!$B7:$M7)</f>
        <v>2182970</v>
      </c>
    </row>
    <row r="8" spans="1:14" x14ac:dyDescent="0.25">
      <c r="K8" s="30"/>
      <c r="L8" s="30"/>
      <c r="M8" s="30"/>
      <c r="N8" s="30"/>
    </row>
  </sheetData>
  <protectedRanges>
    <protectedRange sqref="A4:A7" name="Aralık1_1"/>
  </protectedRanges>
  <mergeCells count="3">
    <mergeCell ref="A1:N1"/>
    <mergeCell ref="K8:N8"/>
    <mergeCell ref="B2:N2"/>
  </mergeCells>
  <conditionalFormatting sqref="A4:N7">
    <cfRule type="cellIs" dxfId="0" priority="1" stopIfTrue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9"/>
  <sheetViews>
    <sheetView showGridLines="0" topLeftCell="A4" workbookViewId="0">
      <selection activeCell="B19" sqref="B19"/>
    </sheetView>
  </sheetViews>
  <sheetFormatPr defaultRowHeight="15" x14ac:dyDescent="0.25"/>
  <cols>
    <col min="1" max="1" width="35.7109375" style="15" customWidth="1"/>
    <col min="2" max="14" width="9.7109375" style="15" customWidth="1"/>
    <col min="15" max="16384" width="9.140625" style="15"/>
  </cols>
  <sheetData>
    <row r="1" spans="1:14" s="13" customFormat="1" ht="24.95" customHeight="1" x14ac:dyDescent="0.25">
      <c r="A1" s="18" t="s">
        <v>16</v>
      </c>
      <c r="B1" s="19" t="s">
        <v>0</v>
      </c>
      <c r="C1" s="19" t="s">
        <v>1</v>
      </c>
      <c r="D1" s="19" t="s">
        <v>2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9" t="s">
        <v>9</v>
      </c>
      <c r="L1" s="19" t="s">
        <v>10</v>
      </c>
      <c r="M1" s="19" t="s">
        <v>11</v>
      </c>
      <c r="N1" s="20" t="s">
        <v>12</v>
      </c>
    </row>
    <row r="2" spans="1:14" s="13" customFormat="1" ht="24.95" customHeight="1" x14ac:dyDescent="0.25">
      <c r="A2" s="21" t="s">
        <v>17</v>
      </c>
      <c r="B2" s="22">
        <v>483</v>
      </c>
      <c r="C2" s="22">
        <v>423</v>
      </c>
      <c r="D2" s="22">
        <v>720</v>
      </c>
      <c r="E2" s="22">
        <v>852</v>
      </c>
      <c r="F2" s="22">
        <v>1145</v>
      </c>
      <c r="G2" s="22">
        <v>610</v>
      </c>
      <c r="H2" s="22">
        <v>296</v>
      </c>
      <c r="I2" s="22">
        <v>543</v>
      </c>
      <c r="J2" s="22">
        <v>301</v>
      </c>
      <c r="K2" s="22">
        <v>717</v>
      </c>
      <c r="L2" s="22">
        <v>209</v>
      </c>
      <c r="M2" s="22">
        <v>317</v>
      </c>
      <c r="N2" s="24">
        <v>6616</v>
      </c>
    </row>
    <row r="3" spans="1:14" s="13" customFormat="1" ht="24.95" customHeight="1" x14ac:dyDescent="0.25">
      <c r="A3" s="21" t="s">
        <v>18</v>
      </c>
      <c r="B3" s="22">
        <v>814</v>
      </c>
      <c r="C3" s="22">
        <v>1002</v>
      </c>
      <c r="D3" s="22">
        <v>816</v>
      </c>
      <c r="E3" s="22">
        <v>2515</v>
      </c>
      <c r="F3" s="22">
        <v>3851</v>
      </c>
      <c r="G3" s="22">
        <v>2098</v>
      </c>
      <c r="H3" s="22">
        <v>2145</v>
      </c>
      <c r="I3" s="22">
        <v>4669</v>
      </c>
      <c r="J3" s="22">
        <v>2514</v>
      </c>
      <c r="K3" s="22">
        <v>2965</v>
      </c>
      <c r="L3" s="22">
        <v>808</v>
      </c>
      <c r="M3" s="22">
        <v>650</v>
      </c>
      <c r="N3" s="24">
        <v>24847</v>
      </c>
    </row>
    <row r="4" spans="1:14" s="13" customFormat="1" ht="24.95" customHeight="1" x14ac:dyDescent="0.25">
      <c r="A4" s="21" t="s">
        <v>19</v>
      </c>
      <c r="B4" s="22">
        <v>20005</v>
      </c>
      <c r="C4" s="22">
        <v>18950</v>
      </c>
      <c r="D4" s="22">
        <v>24673</v>
      </c>
      <c r="E4" s="22">
        <v>44015</v>
      </c>
      <c r="F4" s="22">
        <v>58327</v>
      </c>
      <c r="G4" s="22">
        <v>40227</v>
      </c>
      <c r="H4" s="22">
        <v>36349</v>
      </c>
      <c r="I4" s="22">
        <v>52288</v>
      </c>
      <c r="J4" s="22">
        <v>40412</v>
      </c>
      <c r="K4" s="22">
        <v>44448</v>
      </c>
      <c r="L4" s="22">
        <v>22215</v>
      </c>
      <c r="M4" s="22">
        <v>18781</v>
      </c>
      <c r="N4" s="24">
        <v>420690</v>
      </c>
    </row>
    <row r="5" spans="1:14" s="13" customFormat="1" ht="24.95" customHeight="1" x14ac:dyDescent="0.25">
      <c r="A5" s="21" t="s">
        <v>20</v>
      </c>
      <c r="B5" s="22">
        <v>34586</v>
      </c>
      <c r="C5" s="22">
        <v>50105</v>
      </c>
      <c r="D5" s="22">
        <v>82132</v>
      </c>
      <c r="E5" s="22">
        <v>119488</v>
      </c>
      <c r="F5" s="22">
        <v>146829</v>
      </c>
      <c r="G5" s="22">
        <v>92421</v>
      </c>
      <c r="H5" s="22">
        <v>77384</v>
      </c>
      <c r="I5" s="22">
        <v>110897</v>
      </c>
      <c r="J5" s="22">
        <v>113704</v>
      </c>
      <c r="K5" s="22">
        <v>124097</v>
      </c>
      <c r="L5" s="22">
        <v>77126</v>
      </c>
      <c r="M5" s="22">
        <v>51994</v>
      </c>
      <c r="N5" s="24">
        <v>1080763</v>
      </c>
    </row>
    <row r="6" spans="1:14" s="13" customFormat="1" ht="24.95" customHeight="1" x14ac:dyDescent="0.25">
      <c r="A6" s="21" t="s">
        <v>21</v>
      </c>
      <c r="B6" s="22">
        <v>5179</v>
      </c>
      <c r="C6" s="22">
        <v>7419</v>
      </c>
      <c r="D6" s="22">
        <v>12572</v>
      </c>
      <c r="E6" s="22">
        <v>19483</v>
      </c>
      <c r="F6" s="22">
        <v>20278</v>
      </c>
      <c r="G6" s="22">
        <v>12578</v>
      </c>
      <c r="H6" s="22">
        <v>13095</v>
      </c>
      <c r="I6" s="22">
        <v>19837</v>
      </c>
      <c r="J6" s="22">
        <v>19474</v>
      </c>
      <c r="K6" s="22">
        <v>19536</v>
      </c>
      <c r="L6" s="22">
        <v>10143</v>
      </c>
      <c r="M6" s="22">
        <v>6469</v>
      </c>
      <c r="N6" s="24">
        <v>166063</v>
      </c>
    </row>
    <row r="7" spans="1:14" s="13" customFormat="1" ht="24.95" customHeight="1" x14ac:dyDescent="0.25">
      <c r="A7" s="21" t="s">
        <v>22</v>
      </c>
      <c r="B7" s="22"/>
      <c r="C7" s="22"/>
      <c r="D7" s="22"/>
      <c r="E7" s="22">
        <v>507</v>
      </c>
      <c r="F7" s="22">
        <v>1133</v>
      </c>
      <c r="G7" s="22">
        <v>698</v>
      </c>
      <c r="H7" s="22">
        <v>683</v>
      </c>
      <c r="I7" s="22">
        <v>875</v>
      </c>
      <c r="J7" s="22">
        <v>941</v>
      </c>
      <c r="K7" s="22">
        <v>880</v>
      </c>
      <c r="L7" s="22">
        <v>452</v>
      </c>
      <c r="M7" s="22"/>
      <c r="N7" s="24">
        <v>6169</v>
      </c>
    </row>
    <row r="8" spans="1:14" s="13" customFormat="1" ht="24.95" customHeight="1" x14ac:dyDescent="0.25">
      <c r="A8" s="21" t="s">
        <v>23</v>
      </c>
      <c r="B8" s="22">
        <v>356</v>
      </c>
      <c r="C8" s="22">
        <v>1246</v>
      </c>
      <c r="D8" s="22">
        <v>1573</v>
      </c>
      <c r="E8" s="22">
        <v>2786</v>
      </c>
      <c r="F8" s="22">
        <v>3216</v>
      </c>
      <c r="G8" s="22">
        <v>2171</v>
      </c>
      <c r="H8" s="22">
        <v>1162</v>
      </c>
      <c r="I8" s="22">
        <v>1715</v>
      </c>
      <c r="J8" s="22">
        <v>1711</v>
      </c>
      <c r="K8" s="22">
        <v>1847</v>
      </c>
      <c r="L8" s="22">
        <v>835</v>
      </c>
      <c r="M8" s="22">
        <v>292</v>
      </c>
      <c r="N8" s="24">
        <v>18910</v>
      </c>
    </row>
    <row r="9" spans="1:14" s="13" customFormat="1" ht="24.95" customHeight="1" x14ac:dyDescent="0.25">
      <c r="A9" s="21" t="s">
        <v>24</v>
      </c>
      <c r="B9" s="22">
        <v>431</v>
      </c>
      <c r="C9" s="22">
        <v>1139</v>
      </c>
      <c r="D9" s="22">
        <v>1299</v>
      </c>
      <c r="E9" s="22">
        <v>1718</v>
      </c>
      <c r="F9" s="22">
        <v>1626</v>
      </c>
      <c r="G9" s="22">
        <v>1380</v>
      </c>
      <c r="H9" s="22">
        <v>807</v>
      </c>
      <c r="I9" s="22">
        <v>990</v>
      </c>
      <c r="J9" s="22">
        <v>1013</v>
      </c>
      <c r="K9" s="22">
        <v>1323</v>
      </c>
      <c r="L9" s="22">
        <v>724</v>
      </c>
      <c r="M9" s="22">
        <v>396</v>
      </c>
      <c r="N9" s="24">
        <v>12846</v>
      </c>
    </row>
    <row r="10" spans="1:14" s="13" customFormat="1" ht="24.95" customHeight="1" x14ac:dyDescent="0.25">
      <c r="A10" s="21" t="s">
        <v>25</v>
      </c>
      <c r="B10" s="22">
        <v>18369</v>
      </c>
      <c r="C10" s="22">
        <v>18631</v>
      </c>
      <c r="D10" s="22">
        <v>31090</v>
      </c>
      <c r="E10" s="22">
        <v>47890</v>
      </c>
      <c r="F10" s="22">
        <v>64874</v>
      </c>
      <c r="G10" s="22">
        <v>46448</v>
      </c>
      <c r="H10" s="22">
        <v>36548</v>
      </c>
      <c r="I10" s="22">
        <v>50355</v>
      </c>
      <c r="J10" s="22">
        <v>51671</v>
      </c>
      <c r="K10" s="22">
        <v>51446</v>
      </c>
      <c r="L10" s="22">
        <v>25016</v>
      </c>
      <c r="M10" s="22">
        <v>23890</v>
      </c>
      <c r="N10" s="24">
        <v>466228</v>
      </c>
    </row>
    <row r="11" spans="1:14" s="13" customFormat="1" ht="24.95" customHeight="1" x14ac:dyDescent="0.25">
      <c r="A11" s="21" t="s">
        <v>26</v>
      </c>
      <c r="B11" s="22">
        <v>1674</v>
      </c>
      <c r="C11" s="22">
        <v>2176</v>
      </c>
      <c r="D11" s="22">
        <v>5754</v>
      </c>
      <c r="E11" s="22">
        <v>8876</v>
      </c>
      <c r="F11" s="22">
        <v>11403</v>
      </c>
      <c r="G11" s="22">
        <v>8095</v>
      </c>
      <c r="H11" s="22">
        <v>8129</v>
      </c>
      <c r="I11" s="22">
        <v>11930</v>
      </c>
      <c r="J11" s="22">
        <v>14473</v>
      </c>
      <c r="K11" s="22">
        <v>12886</v>
      </c>
      <c r="L11" s="22">
        <v>7580</v>
      </c>
      <c r="M11" s="22">
        <v>3942</v>
      </c>
      <c r="N11" s="24">
        <v>96918</v>
      </c>
    </row>
    <row r="12" spans="1:14" s="13" customFormat="1" ht="24.95" customHeight="1" x14ac:dyDescent="0.25">
      <c r="A12" s="21" t="s">
        <v>27</v>
      </c>
      <c r="B12" s="22">
        <v>429</v>
      </c>
      <c r="C12" s="22">
        <v>428</v>
      </c>
      <c r="D12" s="22">
        <v>461</v>
      </c>
      <c r="E12" s="22">
        <v>654</v>
      </c>
      <c r="F12" s="22">
        <v>979</v>
      </c>
      <c r="G12" s="22">
        <v>640</v>
      </c>
      <c r="H12" s="22">
        <v>779</v>
      </c>
      <c r="I12" s="22">
        <v>1075</v>
      </c>
      <c r="J12" s="22">
        <v>887</v>
      </c>
      <c r="K12" s="22">
        <v>1137</v>
      </c>
      <c r="L12" s="22">
        <v>570</v>
      </c>
      <c r="M12" s="22">
        <v>310</v>
      </c>
      <c r="N12" s="24">
        <v>8349</v>
      </c>
    </row>
    <row r="13" spans="1:14" s="13" customFormat="1" ht="24.95" customHeight="1" x14ac:dyDescent="0.25">
      <c r="A13" s="21" t="s">
        <v>28</v>
      </c>
      <c r="B13" s="22">
        <v>2496</v>
      </c>
      <c r="C13" s="22">
        <v>2532</v>
      </c>
      <c r="D13" s="22">
        <v>5718</v>
      </c>
      <c r="E13" s="22">
        <v>11934</v>
      </c>
      <c r="F13" s="22">
        <v>20057</v>
      </c>
      <c r="G13" s="22">
        <v>12500</v>
      </c>
      <c r="H13" s="22">
        <v>8858</v>
      </c>
      <c r="I13" s="22">
        <v>17660</v>
      </c>
      <c r="J13" s="22">
        <v>12982</v>
      </c>
      <c r="K13" s="22">
        <v>13249</v>
      </c>
      <c r="L13" s="22">
        <v>4282</v>
      </c>
      <c r="M13" s="22">
        <v>2612</v>
      </c>
      <c r="N13" s="24">
        <v>114880</v>
      </c>
    </row>
    <row r="14" spans="1:14" s="13" customFormat="1" ht="24.95" customHeight="1" x14ac:dyDescent="0.25">
      <c r="A14" s="21" t="s">
        <v>29</v>
      </c>
      <c r="B14" s="22">
        <v>6838</v>
      </c>
      <c r="C14" s="22">
        <v>6820</v>
      </c>
      <c r="D14" s="22">
        <v>7109</v>
      </c>
      <c r="E14" s="22">
        <v>14466</v>
      </c>
      <c r="F14" s="22">
        <v>23952</v>
      </c>
      <c r="G14" s="22">
        <v>19648</v>
      </c>
      <c r="H14" s="22">
        <v>27831</v>
      </c>
      <c r="I14" s="22">
        <v>227500</v>
      </c>
      <c r="J14" s="22">
        <v>22252</v>
      </c>
      <c r="K14" s="22">
        <v>23085</v>
      </c>
      <c r="L14" s="22">
        <v>9923</v>
      </c>
      <c r="M14" s="22">
        <v>4833</v>
      </c>
      <c r="N14" s="24">
        <v>394257</v>
      </c>
    </row>
    <row r="15" spans="1:14" s="13" customFormat="1" ht="24.95" customHeight="1" x14ac:dyDescent="0.25">
      <c r="A15" s="21" t="s">
        <v>34</v>
      </c>
      <c r="B15" s="22">
        <v>808</v>
      </c>
      <c r="C15" s="22">
        <v>180</v>
      </c>
      <c r="D15" s="22">
        <v>645</v>
      </c>
      <c r="E15" s="22">
        <v>350</v>
      </c>
      <c r="F15" s="22">
        <v>1690</v>
      </c>
      <c r="G15" s="22">
        <v>1472</v>
      </c>
      <c r="H15" s="22">
        <v>1271</v>
      </c>
      <c r="I15" s="22">
        <v>2659</v>
      </c>
      <c r="J15" s="22">
        <v>943</v>
      </c>
      <c r="K15" s="22">
        <v>1410</v>
      </c>
      <c r="L15" s="22">
        <v>730</v>
      </c>
      <c r="M15" s="22">
        <v>460</v>
      </c>
      <c r="N15" s="24">
        <v>12618</v>
      </c>
    </row>
    <row r="16" spans="1:14" s="13" customFormat="1" ht="24.95" customHeight="1" x14ac:dyDescent="0.25">
      <c r="A16" s="21" t="s">
        <v>30</v>
      </c>
      <c r="B16" s="22">
        <v>207</v>
      </c>
      <c r="C16" s="22">
        <v>240</v>
      </c>
      <c r="D16" s="22">
        <v>260</v>
      </c>
      <c r="E16" s="22">
        <v>195</v>
      </c>
      <c r="F16" s="22">
        <v>475</v>
      </c>
      <c r="G16" s="22">
        <v>683</v>
      </c>
      <c r="H16" s="22">
        <v>1205</v>
      </c>
      <c r="I16" s="22">
        <v>1704</v>
      </c>
      <c r="J16" s="22">
        <v>770</v>
      </c>
      <c r="K16" s="22">
        <v>930</v>
      </c>
      <c r="L16" s="22">
        <v>235</v>
      </c>
      <c r="M16" s="22">
        <v>310</v>
      </c>
      <c r="N16" s="24">
        <v>7214</v>
      </c>
    </row>
    <row r="17" spans="1:14" s="13" customFormat="1" ht="24.95" customHeight="1" x14ac:dyDescent="0.25">
      <c r="A17" s="21" t="s">
        <v>31</v>
      </c>
      <c r="B17" s="22">
        <v>204</v>
      </c>
      <c r="C17" s="22">
        <v>286</v>
      </c>
      <c r="D17" s="22">
        <v>435</v>
      </c>
      <c r="E17" s="22">
        <v>1195</v>
      </c>
      <c r="F17" s="22">
        <v>1835</v>
      </c>
      <c r="G17" s="22">
        <v>1437</v>
      </c>
      <c r="H17" s="22">
        <v>1635</v>
      </c>
      <c r="I17" s="22">
        <v>2348</v>
      </c>
      <c r="J17" s="22">
        <v>1605</v>
      </c>
      <c r="K17" s="22">
        <v>2170</v>
      </c>
      <c r="L17" s="22">
        <v>1025</v>
      </c>
      <c r="M17" s="22"/>
      <c r="N17" s="24">
        <v>14175</v>
      </c>
    </row>
    <row r="18" spans="1:14" s="13" customFormat="1" ht="24.95" customHeight="1" x14ac:dyDescent="0.25">
      <c r="A18" s="21" t="s">
        <v>32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4"/>
    </row>
    <row r="19" spans="1:14" s="13" customFormat="1" ht="24.95" customHeight="1" x14ac:dyDescent="0.25">
      <c r="A19" s="18" t="s">
        <v>33</v>
      </c>
      <c r="B19" s="23">
        <f>SUM(B2:B18)</f>
        <v>92879</v>
      </c>
      <c r="C19" s="23">
        <f>SUM(C2:C18)</f>
        <v>111577</v>
      </c>
      <c r="D19" s="23">
        <f t="shared" ref="D19:N19" si="0">SUM(D2:D18)</f>
        <v>175257</v>
      </c>
      <c r="E19" s="23">
        <f t="shared" si="0"/>
        <v>276924</v>
      </c>
      <c r="F19" s="23">
        <f t="shared" si="0"/>
        <v>361670</v>
      </c>
      <c r="G19" s="23">
        <f t="shared" si="0"/>
        <v>243106</v>
      </c>
      <c r="H19" s="23">
        <f t="shared" si="0"/>
        <v>218177</v>
      </c>
      <c r="I19" s="23">
        <f t="shared" si="0"/>
        <v>507045</v>
      </c>
      <c r="J19" s="23">
        <f t="shared" si="0"/>
        <v>285653</v>
      </c>
      <c r="K19" s="23">
        <f t="shared" si="0"/>
        <v>302126</v>
      </c>
      <c r="L19" s="23">
        <f t="shared" si="0"/>
        <v>161873</v>
      </c>
      <c r="M19" s="23">
        <f t="shared" si="0"/>
        <v>115256</v>
      </c>
      <c r="N19" s="24">
        <f t="shared" si="0"/>
        <v>2851543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0"/>
  <sheetViews>
    <sheetView showGridLines="0" workbookViewId="0">
      <selection activeCell="K23" sqref="K23"/>
    </sheetView>
  </sheetViews>
  <sheetFormatPr defaultRowHeight="12.75" x14ac:dyDescent="0.2"/>
  <cols>
    <col min="1" max="1" width="35.7109375" style="11" customWidth="1"/>
    <col min="2" max="14" width="9.7109375" style="11" customWidth="1"/>
    <col min="15" max="16384" width="9.140625" style="11"/>
  </cols>
  <sheetData>
    <row r="1" spans="1:14" s="17" customFormat="1" ht="24.95" customHeight="1" x14ac:dyDescent="0.25">
      <c r="A1" s="25" t="s">
        <v>16</v>
      </c>
      <c r="B1" s="23" t="s">
        <v>0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23" t="s">
        <v>6</v>
      </c>
      <c r="I1" s="23" t="s">
        <v>7</v>
      </c>
      <c r="J1" s="23" t="s">
        <v>8</v>
      </c>
      <c r="K1" s="23" t="s">
        <v>9</v>
      </c>
      <c r="L1" s="23" t="s">
        <v>10</v>
      </c>
      <c r="M1" s="23" t="s">
        <v>11</v>
      </c>
      <c r="N1" s="24" t="s">
        <v>12</v>
      </c>
    </row>
    <row r="2" spans="1:14" s="14" customFormat="1" ht="24.95" customHeight="1" x14ac:dyDescent="0.25">
      <c r="A2" s="26" t="s">
        <v>17</v>
      </c>
      <c r="B2" s="22">
        <v>242</v>
      </c>
      <c r="C2" s="22">
        <v>239</v>
      </c>
      <c r="D2" s="22">
        <v>569</v>
      </c>
      <c r="E2" s="22">
        <v>740</v>
      </c>
      <c r="F2" s="22">
        <v>1211</v>
      </c>
      <c r="G2" s="22">
        <v>518</v>
      </c>
      <c r="H2" s="22">
        <v>427</v>
      </c>
      <c r="I2" s="22">
        <v>608</v>
      </c>
      <c r="J2" s="22">
        <v>298</v>
      </c>
      <c r="K2" s="22">
        <v>423</v>
      </c>
      <c r="L2" s="22">
        <v>391</v>
      </c>
      <c r="M2" s="22">
        <v>279</v>
      </c>
      <c r="N2" s="24">
        <v>5945</v>
      </c>
    </row>
    <row r="3" spans="1:14" s="14" customFormat="1" ht="24.95" customHeight="1" x14ac:dyDescent="0.25">
      <c r="A3" s="26" t="s">
        <v>18</v>
      </c>
      <c r="B3" s="22">
        <v>719</v>
      </c>
      <c r="C3" s="22">
        <v>596</v>
      </c>
      <c r="D3" s="22">
        <v>614</v>
      </c>
      <c r="E3" s="22">
        <v>2282</v>
      </c>
      <c r="F3" s="22">
        <v>4542</v>
      </c>
      <c r="G3" s="22">
        <v>2421</v>
      </c>
      <c r="H3" s="22">
        <v>4160</v>
      </c>
      <c r="I3" s="22">
        <v>4735</v>
      </c>
      <c r="J3" s="22">
        <v>3609</v>
      </c>
      <c r="K3" s="22">
        <v>2106</v>
      </c>
      <c r="L3" s="22">
        <v>970</v>
      </c>
      <c r="M3" s="22">
        <v>597</v>
      </c>
      <c r="N3" s="24">
        <v>27351</v>
      </c>
    </row>
    <row r="4" spans="1:14" s="14" customFormat="1" ht="24.95" customHeight="1" x14ac:dyDescent="0.25">
      <c r="A4" s="26" t="s">
        <v>19</v>
      </c>
      <c r="B4" s="22">
        <v>22428</v>
      </c>
      <c r="C4" s="22">
        <v>20259</v>
      </c>
      <c r="D4" s="22">
        <v>24540</v>
      </c>
      <c r="E4" s="22">
        <v>41254</v>
      </c>
      <c r="F4" s="22">
        <v>62013</v>
      </c>
      <c r="G4" s="22">
        <v>37444</v>
      </c>
      <c r="H4" s="22">
        <v>44537</v>
      </c>
      <c r="I4" s="22">
        <v>50723</v>
      </c>
      <c r="J4" s="22">
        <v>46131</v>
      </c>
      <c r="K4" s="22">
        <v>37350</v>
      </c>
      <c r="L4" s="22">
        <v>19732</v>
      </c>
      <c r="M4" s="22">
        <v>15045</v>
      </c>
      <c r="N4" s="24">
        <v>421456</v>
      </c>
    </row>
    <row r="5" spans="1:14" s="14" customFormat="1" ht="24.95" customHeight="1" x14ac:dyDescent="0.25">
      <c r="A5" s="26" t="s">
        <v>20</v>
      </c>
      <c r="B5" s="22">
        <v>36396</v>
      </c>
      <c r="C5" s="22">
        <v>56496</v>
      </c>
      <c r="D5" s="22">
        <v>71856</v>
      </c>
      <c r="E5" s="22">
        <v>109722</v>
      </c>
      <c r="F5" s="22">
        <v>133594</v>
      </c>
      <c r="G5" s="22">
        <v>89905</v>
      </c>
      <c r="H5" s="22">
        <v>94454</v>
      </c>
      <c r="I5" s="22">
        <v>103354</v>
      </c>
      <c r="J5" s="22">
        <v>103227</v>
      </c>
      <c r="K5" s="22">
        <v>93044</v>
      </c>
      <c r="L5" s="22">
        <v>55277</v>
      </c>
      <c r="M5" s="22">
        <v>31398</v>
      </c>
      <c r="N5" s="24">
        <v>978723</v>
      </c>
    </row>
    <row r="6" spans="1:14" s="14" customFormat="1" ht="24.95" customHeight="1" x14ac:dyDescent="0.25">
      <c r="A6" s="26" t="s">
        <v>21</v>
      </c>
      <c r="B6" s="22">
        <v>4576</v>
      </c>
      <c r="C6" s="22">
        <v>7138</v>
      </c>
      <c r="D6" s="22">
        <v>9354</v>
      </c>
      <c r="E6" s="22">
        <v>15894</v>
      </c>
      <c r="F6" s="22">
        <v>16739</v>
      </c>
      <c r="G6" s="22">
        <v>12202</v>
      </c>
      <c r="H6" s="22">
        <v>12361</v>
      </c>
      <c r="I6" s="22">
        <v>12743</v>
      </c>
      <c r="J6" s="22">
        <v>14191</v>
      </c>
      <c r="K6" s="22">
        <v>13623</v>
      </c>
      <c r="L6" s="22">
        <v>6621</v>
      </c>
      <c r="M6" s="22">
        <v>3138</v>
      </c>
      <c r="N6" s="24">
        <v>128580</v>
      </c>
    </row>
    <row r="7" spans="1:14" s="14" customFormat="1" ht="24.95" customHeight="1" x14ac:dyDescent="0.25">
      <c r="A7" s="26" t="s">
        <v>22</v>
      </c>
      <c r="B7" s="22"/>
      <c r="C7" s="22"/>
      <c r="D7" s="22"/>
      <c r="E7" s="22">
        <v>429</v>
      </c>
      <c r="F7" s="22">
        <v>1068</v>
      </c>
      <c r="G7" s="22">
        <v>668</v>
      </c>
      <c r="H7" s="22">
        <v>875</v>
      </c>
      <c r="I7" s="22">
        <v>1227</v>
      </c>
      <c r="J7" s="22">
        <v>1093</v>
      </c>
      <c r="K7" s="22">
        <v>953</v>
      </c>
      <c r="L7" s="22">
        <v>555</v>
      </c>
      <c r="M7" s="22">
        <v>80</v>
      </c>
      <c r="N7" s="24">
        <v>6948</v>
      </c>
    </row>
    <row r="8" spans="1:14" s="14" customFormat="1" ht="24.95" customHeight="1" x14ac:dyDescent="0.25">
      <c r="A8" s="26" t="s">
        <v>23</v>
      </c>
      <c r="B8" s="22">
        <v>257</v>
      </c>
      <c r="C8" s="22">
        <v>868</v>
      </c>
      <c r="D8" s="22">
        <v>1262</v>
      </c>
      <c r="E8" s="22">
        <v>2053</v>
      </c>
      <c r="F8" s="22">
        <v>1999</v>
      </c>
      <c r="G8" s="22">
        <v>945</v>
      </c>
      <c r="H8" s="22">
        <v>970</v>
      </c>
      <c r="I8" s="22">
        <v>1339</v>
      </c>
      <c r="J8" s="22">
        <v>1100</v>
      </c>
      <c r="K8" s="22">
        <v>987</v>
      </c>
      <c r="L8" s="22">
        <v>493</v>
      </c>
      <c r="M8" s="22">
        <v>250</v>
      </c>
      <c r="N8" s="24">
        <v>12523</v>
      </c>
    </row>
    <row r="9" spans="1:14" s="14" customFormat="1" ht="24.95" customHeight="1" x14ac:dyDescent="0.25">
      <c r="A9" s="26" t="s">
        <v>24</v>
      </c>
      <c r="B9" s="22">
        <v>422</v>
      </c>
      <c r="C9" s="22">
        <v>719</v>
      </c>
      <c r="D9" s="22">
        <v>944</v>
      </c>
      <c r="E9" s="22">
        <v>1256</v>
      </c>
      <c r="F9" s="22">
        <v>1389</v>
      </c>
      <c r="G9" s="22">
        <v>819</v>
      </c>
      <c r="H9" s="22">
        <v>751</v>
      </c>
      <c r="I9" s="22">
        <v>552</v>
      </c>
      <c r="J9" s="22">
        <v>1051</v>
      </c>
      <c r="K9" s="22">
        <v>1027</v>
      </c>
      <c r="L9" s="22">
        <v>470</v>
      </c>
      <c r="M9" s="22">
        <v>838</v>
      </c>
      <c r="N9" s="24">
        <v>10238</v>
      </c>
    </row>
    <row r="10" spans="1:14" s="14" customFormat="1" ht="24.95" customHeight="1" x14ac:dyDescent="0.25">
      <c r="A10" s="26" t="s">
        <v>25</v>
      </c>
      <c r="B10" s="22">
        <v>16684</v>
      </c>
      <c r="C10" s="22">
        <v>19199</v>
      </c>
      <c r="D10" s="22">
        <v>25705</v>
      </c>
      <c r="E10" s="22">
        <v>42849</v>
      </c>
      <c r="F10" s="22">
        <v>65742</v>
      </c>
      <c r="G10" s="22">
        <v>42681</v>
      </c>
      <c r="H10" s="22">
        <v>41718</v>
      </c>
      <c r="I10" s="22">
        <v>45062</v>
      </c>
      <c r="J10" s="22">
        <v>43781</v>
      </c>
      <c r="K10" s="22">
        <v>36440</v>
      </c>
      <c r="L10" s="22">
        <v>18737</v>
      </c>
      <c r="M10" s="22">
        <v>14680</v>
      </c>
      <c r="N10" s="24">
        <v>413278</v>
      </c>
    </row>
    <row r="11" spans="1:14" s="14" customFormat="1" ht="24.95" customHeight="1" x14ac:dyDescent="0.25">
      <c r="A11" s="26" t="s">
        <v>26</v>
      </c>
      <c r="B11" s="22">
        <v>2134</v>
      </c>
      <c r="C11" s="22">
        <v>3330</v>
      </c>
      <c r="D11" s="22">
        <v>6576</v>
      </c>
      <c r="E11" s="22">
        <v>9527</v>
      </c>
      <c r="F11" s="22">
        <v>11615</v>
      </c>
      <c r="G11" s="22">
        <v>7700</v>
      </c>
      <c r="H11" s="22">
        <v>9070</v>
      </c>
      <c r="I11" s="22">
        <v>10779</v>
      </c>
      <c r="J11" s="22">
        <v>11673</v>
      </c>
      <c r="K11" s="22">
        <v>8796</v>
      </c>
      <c r="L11" s="22">
        <v>3950</v>
      </c>
      <c r="M11" s="22">
        <v>2121</v>
      </c>
      <c r="N11" s="24">
        <v>87271</v>
      </c>
    </row>
    <row r="12" spans="1:14" s="14" customFormat="1" ht="24.95" customHeight="1" x14ac:dyDescent="0.25">
      <c r="A12" s="26" t="s">
        <v>27</v>
      </c>
      <c r="B12" s="22">
        <v>206</v>
      </c>
      <c r="C12" s="22">
        <v>244</v>
      </c>
      <c r="D12" s="22">
        <v>270</v>
      </c>
      <c r="E12" s="22">
        <v>359</v>
      </c>
      <c r="F12" s="22">
        <v>548</v>
      </c>
      <c r="G12" s="22">
        <v>573</v>
      </c>
      <c r="H12" s="22">
        <v>744</v>
      </c>
      <c r="I12" s="22">
        <v>888</v>
      </c>
      <c r="J12" s="22">
        <v>866</v>
      </c>
      <c r="K12" s="22">
        <v>453</v>
      </c>
      <c r="L12" s="22">
        <v>339</v>
      </c>
      <c r="M12" s="22">
        <v>191</v>
      </c>
      <c r="N12" s="24">
        <v>5681</v>
      </c>
    </row>
    <row r="13" spans="1:14" s="14" customFormat="1" ht="24.95" customHeight="1" x14ac:dyDescent="0.25">
      <c r="A13" s="26" t="s">
        <v>28</v>
      </c>
      <c r="B13" s="22">
        <v>2327</v>
      </c>
      <c r="C13" s="22">
        <v>2265</v>
      </c>
      <c r="D13" s="22">
        <v>4275</v>
      </c>
      <c r="E13" s="22">
        <v>9242</v>
      </c>
      <c r="F13" s="22">
        <v>19401</v>
      </c>
      <c r="G13" s="22">
        <v>8295</v>
      </c>
      <c r="H13" s="22">
        <v>12547</v>
      </c>
      <c r="I13" s="22">
        <v>14924</v>
      </c>
      <c r="J13" s="22">
        <v>13539</v>
      </c>
      <c r="K13" s="22">
        <v>9926</v>
      </c>
      <c r="L13" s="22">
        <v>4223</v>
      </c>
      <c r="M13" s="22">
        <v>1883</v>
      </c>
      <c r="N13" s="24">
        <v>102847</v>
      </c>
    </row>
    <row r="14" spans="1:14" s="14" customFormat="1" ht="24.95" customHeight="1" x14ac:dyDescent="0.25">
      <c r="A14" s="26" t="s">
        <v>35</v>
      </c>
      <c r="B14" s="22"/>
      <c r="C14" s="22"/>
      <c r="D14" s="22"/>
      <c r="E14" s="22"/>
      <c r="F14" s="22"/>
      <c r="G14" s="22"/>
      <c r="H14" s="22">
        <v>1005</v>
      </c>
      <c r="I14" s="22">
        <v>1027</v>
      </c>
      <c r="J14" s="22">
        <v>1749</v>
      </c>
      <c r="K14" s="22">
        <v>1399</v>
      </c>
      <c r="L14" s="22">
        <v>874</v>
      </c>
      <c r="M14" s="22">
        <v>151</v>
      </c>
      <c r="N14" s="24">
        <v>6205</v>
      </c>
    </row>
    <row r="15" spans="1:14" s="14" customFormat="1" ht="24.95" customHeight="1" x14ac:dyDescent="0.25">
      <c r="A15" s="26" t="s">
        <v>29</v>
      </c>
      <c r="B15" s="22">
        <v>3965</v>
      </c>
      <c r="C15" s="22">
        <v>4801</v>
      </c>
      <c r="D15" s="22">
        <v>7257</v>
      </c>
      <c r="E15" s="22">
        <v>16127</v>
      </c>
      <c r="F15" s="22">
        <v>41634</v>
      </c>
      <c r="G15" s="22">
        <v>18898</v>
      </c>
      <c r="H15" s="22">
        <v>43369</v>
      </c>
      <c r="I15" s="22">
        <v>158514</v>
      </c>
      <c r="J15" s="22">
        <v>35992</v>
      </c>
      <c r="K15" s="22">
        <v>17626</v>
      </c>
      <c r="L15" s="22">
        <v>10494</v>
      </c>
      <c r="M15" s="22">
        <v>6924</v>
      </c>
      <c r="N15" s="24">
        <v>365601</v>
      </c>
    </row>
    <row r="16" spans="1:14" s="14" customFormat="1" ht="24.95" customHeight="1" x14ac:dyDescent="0.25">
      <c r="A16" s="26" t="s">
        <v>34</v>
      </c>
      <c r="B16" s="22">
        <v>430</v>
      </c>
      <c r="C16" s="22">
        <v>297</v>
      </c>
      <c r="D16" s="22">
        <v>475</v>
      </c>
      <c r="E16" s="22">
        <v>532</v>
      </c>
      <c r="F16" s="22">
        <v>986</v>
      </c>
      <c r="G16" s="22">
        <v>940</v>
      </c>
      <c r="H16" s="22">
        <v>1163</v>
      </c>
      <c r="I16" s="22">
        <v>2112</v>
      </c>
      <c r="J16" s="22">
        <v>1102</v>
      </c>
      <c r="K16" s="22">
        <v>1556</v>
      </c>
      <c r="L16" s="22">
        <v>640</v>
      </c>
      <c r="M16" s="22">
        <v>240</v>
      </c>
      <c r="N16" s="24">
        <v>10473</v>
      </c>
    </row>
    <row r="17" spans="1:14" s="14" customFormat="1" ht="24.95" customHeight="1" x14ac:dyDescent="0.25">
      <c r="A17" s="26" t="s">
        <v>30</v>
      </c>
      <c r="B17" s="22">
        <v>351</v>
      </c>
      <c r="C17" s="22">
        <v>168</v>
      </c>
      <c r="D17" s="22">
        <v>120</v>
      </c>
      <c r="E17" s="22">
        <v>1027</v>
      </c>
      <c r="F17" s="22">
        <v>650</v>
      </c>
      <c r="G17" s="22">
        <v>520</v>
      </c>
      <c r="H17" s="22">
        <v>435</v>
      </c>
      <c r="I17" s="22">
        <v>1156</v>
      </c>
      <c r="J17" s="22">
        <v>1070</v>
      </c>
      <c r="K17" s="22">
        <v>273</v>
      </c>
      <c r="L17" s="22">
        <v>755</v>
      </c>
      <c r="M17" s="22">
        <v>180</v>
      </c>
      <c r="N17" s="24">
        <v>6705</v>
      </c>
    </row>
    <row r="18" spans="1:14" s="14" customFormat="1" ht="24.95" customHeight="1" x14ac:dyDescent="0.25">
      <c r="A18" s="26" t="s">
        <v>31</v>
      </c>
      <c r="B18" s="22">
        <v>819</v>
      </c>
      <c r="C18" s="22">
        <v>922</v>
      </c>
      <c r="D18" s="22">
        <v>1249</v>
      </c>
      <c r="E18" s="22">
        <v>1575</v>
      </c>
      <c r="F18" s="22">
        <v>2186</v>
      </c>
      <c r="G18" s="22">
        <v>1698</v>
      </c>
      <c r="H18" s="22">
        <v>2255</v>
      </c>
      <c r="I18" s="22">
        <v>2527</v>
      </c>
      <c r="J18" s="22">
        <v>1559</v>
      </c>
      <c r="K18" s="22">
        <v>1805</v>
      </c>
      <c r="L18" s="22">
        <v>1406</v>
      </c>
      <c r="M18" s="22">
        <v>247</v>
      </c>
      <c r="N18" s="24">
        <v>18248</v>
      </c>
    </row>
    <row r="19" spans="1:14" s="14" customFormat="1" ht="24.95" customHeight="1" x14ac:dyDescent="0.25">
      <c r="A19" s="26" t="s">
        <v>32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4"/>
    </row>
    <row r="20" spans="1:14" s="17" customFormat="1" ht="24.95" customHeight="1" x14ac:dyDescent="0.25">
      <c r="A20" s="25" t="s">
        <v>33</v>
      </c>
      <c r="B20" s="23">
        <f>SUM(B2:B19)</f>
        <v>91956</v>
      </c>
      <c r="C20" s="23">
        <f t="shared" ref="C20:M20" si="0">SUM(C2:C19)</f>
        <v>117541</v>
      </c>
      <c r="D20" s="23">
        <f t="shared" si="0"/>
        <v>155066</v>
      </c>
      <c r="E20" s="23">
        <f t="shared" si="0"/>
        <v>254868</v>
      </c>
      <c r="F20" s="23">
        <f t="shared" si="0"/>
        <v>365317</v>
      </c>
      <c r="G20" s="23">
        <f t="shared" si="0"/>
        <v>226227</v>
      </c>
      <c r="H20" s="23">
        <f t="shared" si="0"/>
        <v>270841</v>
      </c>
      <c r="I20" s="23">
        <f t="shared" si="0"/>
        <v>412270</v>
      </c>
      <c r="J20" s="23">
        <f t="shared" si="0"/>
        <v>282031</v>
      </c>
      <c r="K20" s="23">
        <f t="shared" si="0"/>
        <v>227787</v>
      </c>
      <c r="L20" s="23">
        <f t="shared" si="0"/>
        <v>125927</v>
      </c>
      <c r="M20" s="23">
        <f t="shared" si="0"/>
        <v>78242</v>
      </c>
      <c r="N20" s="24">
        <f>SUM(N2:N19)</f>
        <v>2608073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9"/>
  <sheetViews>
    <sheetView showGridLines="0" workbookViewId="0">
      <selection activeCell="L25" sqref="L25"/>
    </sheetView>
  </sheetViews>
  <sheetFormatPr defaultRowHeight="12.75" x14ac:dyDescent="0.2"/>
  <cols>
    <col min="1" max="1" width="35.7109375" style="14" customWidth="1"/>
    <col min="2" max="14" width="9.7109375" style="14" customWidth="1"/>
    <col min="15" max="16384" width="9.140625" style="10"/>
  </cols>
  <sheetData>
    <row r="1" spans="1:14" s="27" customFormat="1" ht="24.95" customHeight="1" x14ac:dyDescent="0.2">
      <c r="A1" s="25" t="s">
        <v>16</v>
      </c>
      <c r="B1" s="23" t="s">
        <v>0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23" t="s">
        <v>6</v>
      </c>
      <c r="I1" s="23" t="s">
        <v>7</v>
      </c>
      <c r="J1" s="23" t="s">
        <v>8</v>
      </c>
      <c r="K1" s="23" t="s">
        <v>9</v>
      </c>
      <c r="L1" s="23" t="s">
        <v>10</v>
      </c>
      <c r="M1" s="23" t="s">
        <v>11</v>
      </c>
      <c r="N1" s="24" t="s">
        <v>12</v>
      </c>
    </row>
    <row r="2" spans="1:14" ht="24.95" customHeight="1" x14ac:dyDescent="0.2">
      <c r="A2" s="26" t="s">
        <v>17</v>
      </c>
      <c r="B2" s="22">
        <v>143</v>
      </c>
      <c r="C2" s="22">
        <v>140</v>
      </c>
      <c r="D2" s="22">
        <v>838</v>
      </c>
      <c r="E2" s="22">
        <v>496</v>
      </c>
      <c r="F2" s="22">
        <v>921</v>
      </c>
      <c r="G2" s="22">
        <v>370</v>
      </c>
      <c r="H2" s="22">
        <v>495</v>
      </c>
      <c r="I2" s="22">
        <v>443</v>
      </c>
      <c r="J2" s="22">
        <v>370</v>
      </c>
      <c r="K2" s="22">
        <v>410</v>
      </c>
      <c r="L2" s="22">
        <v>296</v>
      </c>
      <c r="M2" s="22">
        <v>351</v>
      </c>
      <c r="N2" s="24">
        <f>SUM(B2:M2)</f>
        <v>5273</v>
      </c>
    </row>
    <row r="3" spans="1:14" ht="24.95" customHeight="1" x14ac:dyDescent="0.2">
      <c r="A3" s="26" t="s">
        <v>18</v>
      </c>
      <c r="B3" s="22">
        <v>633</v>
      </c>
      <c r="C3" s="22">
        <v>778</v>
      </c>
      <c r="D3" s="22">
        <v>853</v>
      </c>
      <c r="E3" s="22">
        <v>2695</v>
      </c>
      <c r="F3" s="22">
        <v>4289</v>
      </c>
      <c r="G3" s="22">
        <v>1469</v>
      </c>
      <c r="H3" s="22">
        <v>6716</v>
      </c>
      <c r="I3" s="22">
        <v>3432</v>
      </c>
      <c r="J3" s="22">
        <v>5272</v>
      </c>
      <c r="K3" s="22">
        <v>3150</v>
      </c>
      <c r="L3" s="22">
        <v>1633</v>
      </c>
      <c r="M3" s="22">
        <v>765</v>
      </c>
      <c r="N3" s="24">
        <f t="shared" ref="N3:N18" si="0">SUM(B3:M3)</f>
        <v>31685</v>
      </c>
    </row>
    <row r="4" spans="1:14" ht="24.95" customHeight="1" x14ac:dyDescent="0.2">
      <c r="A4" s="26" t="s">
        <v>19</v>
      </c>
      <c r="B4" s="22">
        <v>13221</v>
      </c>
      <c r="C4" s="22">
        <v>13776</v>
      </c>
      <c r="D4" s="22">
        <v>16869</v>
      </c>
      <c r="E4" s="22">
        <v>34000</v>
      </c>
      <c r="F4" s="22">
        <v>47297</v>
      </c>
      <c r="G4" s="22">
        <v>21490</v>
      </c>
      <c r="H4" s="22">
        <v>32149</v>
      </c>
      <c r="I4" s="22">
        <v>26365</v>
      </c>
      <c r="J4" s="22">
        <v>30444</v>
      </c>
      <c r="K4" s="22">
        <v>25292</v>
      </c>
      <c r="L4" s="22">
        <v>15460</v>
      </c>
      <c r="M4" s="22">
        <v>9522</v>
      </c>
      <c r="N4" s="24">
        <f t="shared" si="0"/>
        <v>285885</v>
      </c>
    </row>
    <row r="5" spans="1:14" ht="24.95" customHeight="1" x14ac:dyDescent="0.2">
      <c r="A5" s="26" t="s">
        <v>20</v>
      </c>
      <c r="B5" s="22">
        <v>17379</v>
      </c>
      <c r="C5" s="22">
        <v>23501</v>
      </c>
      <c r="D5" s="22">
        <v>36618</v>
      </c>
      <c r="E5" s="22">
        <v>61049</v>
      </c>
      <c r="F5" s="22">
        <v>90762</v>
      </c>
      <c r="G5" s="22">
        <v>43625</v>
      </c>
      <c r="H5" s="22">
        <v>44088</v>
      </c>
      <c r="I5" s="22">
        <v>37657</v>
      </c>
      <c r="J5" s="22">
        <v>46419</v>
      </c>
      <c r="K5" s="22">
        <v>50317</v>
      </c>
      <c r="L5" s="22">
        <v>33162</v>
      </c>
      <c r="M5" s="22">
        <v>25538</v>
      </c>
      <c r="N5" s="24">
        <f t="shared" si="0"/>
        <v>510115</v>
      </c>
    </row>
    <row r="6" spans="1:14" ht="24.95" customHeight="1" x14ac:dyDescent="0.2">
      <c r="A6" s="26" t="s">
        <v>21</v>
      </c>
      <c r="B6" s="22">
        <v>2202</v>
      </c>
      <c r="C6" s="22">
        <v>3164</v>
      </c>
      <c r="D6" s="22">
        <v>4258</v>
      </c>
      <c r="E6" s="22">
        <v>6926</v>
      </c>
      <c r="F6" s="22">
        <v>8773</v>
      </c>
      <c r="G6" s="22">
        <v>5778</v>
      </c>
      <c r="H6" s="22">
        <v>5613</v>
      </c>
      <c r="I6" s="22">
        <v>4483</v>
      </c>
      <c r="J6" s="22">
        <v>6004</v>
      </c>
      <c r="K6" s="22">
        <v>5668</v>
      </c>
      <c r="L6" s="22">
        <v>3261</v>
      </c>
      <c r="M6" s="22">
        <v>1990</v>
      </c>
      <c r="N6" s="24">
        <f t="shared" si="0"/>
        <v>58120</v>
      </c>
    </row>
    <row r="7" spans="1:14" ht="24.95" customHeight="1" x14ac:dyDescent="0.2">
      <c r="A7" s="26" t="s">
        <v>22</v>
      </c>
      <c r="B7" s="22"/>
      <c r="C7" s="22"/>
      <c r="D7" s="22"/>
      <c r="E7" s="22">
        <v>488</v>
      </c>
      <c r="F7" s="22">
        <v>871</v>
      </c>
      <c r="G7" s="22">
        <v>713</v>
      </c>
      <c r="H7" s="22">
        <v>887</v>
      </c>
      <c r="I7" s="22">
        <v>884</v>
      </c>
      <c r="J7" s="22">
        <v>972</v>
      </c>
      <c r="K7" s="22">
        <v>739</v>
      </c>
      <c r="L7" s="22">
        <v>568</v>
      </c>
      <c r="M7" s="22">
        <v>150</v>
      </c>
      <c r="N7" s="24">
        <f t="shared" si="0"/>
        <v>6272</v>
      </c>
    </row>
    <row r="8" spans="1:14" ht="24.95" customHeight="1" x14ac:dyDescent="0.2">
      <c r="A8" s="26" t="s">
        <v>23</v>
      </c>
      <c r="B8" s="22">
        <v>213</v>
      </c>
      <c r="C8" s="22">
        <v>500</v>
      </c>
      <c r="D8" s="22">
        <v>596</v>
      </c>
      <c r="E8" s="22">
        <v>1454</v>
      </c>
      <c r="F8" s="22">
        <v>1204</v>
      </c>
      <c r="G8" s="22">
        <v>668</v>
      </c>
      <c r="H8" s="22">
        <v>1077</v>
      </c>
      <c r="I8" s="22">
        <v>1418</v>
      </c>
      <c r="J8" s="22">
        <v>975</v>
      </c>
      <c r="K8" s="22">
        <v>1311</v>
      </c>
      <c r="L8" s="22">
        <v>589</v>
      </c>
      <c r="M8" s="22">
        <v>131</v>
      </c>
      <c r="N8" s="24">
        <f t="shared" si="0"/>
        <v>10136</v>
      </c>
    </row>
    <row r="9" spans="1:14" ht="24.95" customHeight="1" x14ac:dyDescent="0.2">
      <c r="A9" s="26" t="s">
        <v>24</v>
      </c>
      <c r="B9" s="22">
        <v>363</v>
      </c>
      <c r="C9" s="22">
        <v>352</v>
      </c>
      <c r="D9" s="22">
        <v>737</v>
      </c>
      <c r="E9" s="22">
        <v>925</v>
      </c>
      <c r="F9" s="22">
        <v>869</v>
      </c>
      <c r="G9" s="22">
        <v>585</v>
      </c>
      <c r="H9" s="22">
        <v>661</v>
      </c>
      <c r="I9" s="22">
        <v>489</v>
      </c>
      <c r="J9" s="22">
        <v>1054</v>
      </c>
      <c r="K9" s="22">
        <v>901</v>
      </c>
      <c r="L9" s="22">
        <v>437</v>
      </c>
      <c r="M9" s="22">
        <v>593</v>
      </c>
      <c r="N9" s="24">
        <f t="shared" si="0"/>
        <v>7966</v>
      </c>
    </row>
    <row r="10" spans="1:14" ht="24.95" customHeight="1" x14ac:dyDescent="0.2">
      <c r="A10" s="26" t="s">
        <v>25</v>
      </c>
      <c r="B10" s="22">
        <v>1788</v>
      </c>
      <c r="C10" s="22">
        <v>1986</v>
      </c>
      <c r="D10" s="22">
        <v>2973</v>
      </c>
      <c r="E10" s="22">
        <v>4009</v>
      </c>
      <c r="F10" s="22">
        <v>5922</v>
      </c>
      <c r="G10" s="22">
        <v>2599</v>
      </c>
      <c r="H10" s="22">
        <v>5234</v>
      </c>
      <c r="I10" s="22">
        <v>4780</v>
      </c>
      <c r="J10" s="22">
        <v>5302</v>
      </c>
      <c r="K10" s="22">
        <v>4255</v>
      </c>
      <c r="L10" s="22">
        <v>2538</v>
      </c>
      <c r="M10" s="22">
        <v>1729</v>
      </c>
      <c r="N10" s="24">
        <f t="shared" si="0"/>
        <v>43115</v>
      </c>
    </row>
    <row r="11" spans="1:14" ht="24.95" customHeight="1" x14ac:dyDescent="0.2">
      <c r="A11" s="26" t="s">
        <v>26</v>
      </c>
      <c r="B11" s="22">
        <v>1401</v>
      </c>
      <c r="C11" s="22">
        <v>1981</v>
      </c>
      <c r="D11" s="22">
        <v>3155</v>
      </c>
      <c r="E11" s="22">
        <v>5118</v>
      </c>
      <c r="F11" s="22">
        <v>9988</v>
      </c>
      <c r="G11" s="22">
        <v>4641</v>
      </c>
      <c r="H11" s="22">
        <v>7141</v>
      </c>
      <c r="I11" s="22">
        <v>5011</v>
      </c>
      <c r="J11" s="22">
        <v>6271</v>
      </c>
      <c r="K11" s="22">
        <v>3857</v>
      </c>
      <c r="L11" s="22">
        <v>2809</v>
      </c>
      <c r="M11" s="22">
        <v>1909</v>
      </c>
      <c r="N11" s="24">
        <f t="shared" si="0"/>
        <v>53282</v>
      </c>
    </row>
    <row r="12" spans="1:14" ht="24.95" customHeight="1" x14ac:dyDescent="0.2">
      <c r="A12" s="26" t="s">
        <v>27</v>
      </c>
      <c r="B12" s="22">
        <v>169</v>
      </c>
      <c r="C12" s="22">
        <v>198</v>
      </c>
      <c r="D12" s="22">
        <v>265</v>
      </c>
      <c r="E12" s="22">
        <v>278</v>
      </c>
      <c r="F12" s="22">
        <v>446</v>
      </c>
      <c r="G12" s="22">
        <v>517</v>
      </c>
      <c r="H12" s="22">
        <v>1192</v>
      </c>
      <c r="I12" s="22">
        <v>777</v>
      </c>
      <c r="J12" s="22">
        <v>1588</v>
      </c>
      <c r="K12" s="22">
        <v>694</v>
      </c>
      <c r="L12" s="22">
        <v>251</v>
      </c>
      <c r="M12" s="22">
        <v>134</v>
      </c>
      <c r="N12" s="24">
        <f t="shared" si="0"/>
        <v>6509</v>
      </c>
    </row>
    <row r="13" spans="1:14" ht="24.95" customHeight="1" x14ac:dyDescent="0.2">
      <c r="A13" s="26" t="s">
        <v>28</v>
      </c>
      <c r="B13" s="22">
        <v>2017</v>
      </c>
      <c r="C13" s="22">
        <v>2684</v>
      </c>
      <c r="D13" s="22">
        <v>3708</v>
      </c>
      <c r="E13" s="22">
        <v>9814</v>
      </c>
      <c r="F13" s="22">
        <v>16435</v>
      </c>
      <c r="G13" s="22">
        <v>6194</v>
      </c>
      <c r="H13" s="22">
        <v>12536</v>
      </c>
      <c r="I13" s="22">
        <v>11921</v>
      </c>
      <c r="J13" s="22">
        <v>15059</v>
      </c>
      <c r="K13" s="22">
        <v>9358</v>
      </c>
      <c r="L13" s="22">
        <v>4812</v>
      </c>
      <c r="M13" s="22">
        <v>2032</v>
      </c>
      <c r="N13" s="24">
        <f t="shared" si="0"/>
        <v>96570</v>
      </c>
    </row>
    <row r="14" spans="1:14" ht="24.95" customHeight="1" x14ac:dyDescent="0.2">
      <c r="A14" s="26" t="s">
        <v>35</v>
      </c>
      <c r="B14" s="22">
        <v>84</v>
      </c>
      <c r="C14" s="22">
        <v>130</v>
      </c>
      <c r="D14" s="22">
        <v>240</v>
      </c>
      <c r="E14" s="22">
        <v>379</v>
      </c>
      <c r="F14" s="22">
        <v>884</v>
      </c>
      <c r="G14" s="22">
        <v>330</v>
      </c>
      <c r="H14" s="22">
        <v>827</v>
      </c>
      <c r="I14" s="22">
        <v>538</v>
      </c>
      <c r="J14" s="22">
        <v>3276</v>
      </c>
      <c r="K14" s="22">
        <v>1260</v>
      </c>
      <c r="L14" s="22">
        <v>346</v>
      </c>
      <c r="M14" s="22">
        <v>76</v>
      </c>
      <c r="N14" s="24">
        <f t="shared" si="0"/>
        <v>8370</v>
      </c>
    </row>
    <row r="15" spans="1:14" ht="24.95" customHeight="1" x14ac:dyDescent="0.2">
      <c r="A15" s="26" t="s">
        <v>29</v>
      </c>
      <c r="B15" s="22">
        <v>5468</v>
      </c>
      <c r="C15" s="22">
        <v>5375</v>
      </c>
      <c r="D15" s="22">
        <v>7418</v>
      </c>
      <c r="E15" s="22">
        <v>20753</v>
      </c>
      <c r="F15" s="22">
        <v>32822</v>
      </c>
      <c r="G15" s="22">
        <v>21296</v>
      </c>
      <c r="H15" s="22">
        <v>40445</v>
      </c>
      <c r="I15" s="22">
        <v>117980</v>
      </c>
      <c r="J15" s="22">
        <v>37419</v>
      </c>
      <c r="K15" s="22">
        <v>25172</v>
      </c>
      <c r="L15" s="22">
        <v>12345</v>
      </c>
      <c r="M15" s="22">
        <v>7600</v>
      </c>
      <c r="N15" s="24">
        <f t="shared" si="0"/>
        <v>334093</v>
      </c>
    </row>
    <row r="16" spans="1:14" ht="24.95" customHeight="1" x14ac:dyDescent="0.2">
      <c r="A16" s="26" t="s">
        <v>34</v>
      </c>
      <c r="B16" s="22">
        <v>240</v>
      </c>
      <c r="C16" s="22">
        <v>760</v>
      </c>
      <c r="D16" s="22">
        <v>937</v>
      </c>
      <c r="E16" s="22">
        <v>340</v>
      </c>
      <c r="F16" s="22">
        <v>2191</v>
      </c>
      <c r="G16" s="22">
        <v>611</v>
      </c>
      <c r="H16" s="22">
        <v>738</v>
      </c>
      <c r="I16" s="22">
        <v>1138</v>
      </c>
      <c r="J16" s="22">
        <v>928</v>
      </c>
      <c r="K16" s="22">
        <v>967</v>
      </c>
      <c r="L16" s="22">
        <v>520</v>
      </c>
      <c r="M16" s="22">
        <v>975</v>
      </c>
      <c r="N16" s="24">
        <f t="shared" si="0"/>
        <v>10345</v>
      </c>
    </row>
    <row r="17" spans="1:14" ht="24.95" customHeight="1" x14ac:dyDescent="0.2">
      <c r="A17" s="26" t="s">
        <v>30</v>
      </c>
      <c r="B17" s="22">
        <v>375</v>
      </c>
      <c r="C17" s="22">
        <v>310</v>
      </c>
      <c r="D17" s="22">
        <v>585</v>
      </c>
      <c r="E17" s="22">
        <v>180</v>
      </c>
      <c r="F17" s="22">
        <v>1208</v>
      </c>
      <c r="G17" s="22">
        <v>1753</v>
      </c>
      <c r="H17" s="22">
        <v>724</v>
      </c>
      <c r="I17" s="22">
        <v>3485</v>
      </c>
      <c r="J17" s="22">
        <v>1811</v>
      </c>
      <c r="K17" s="22">
        <v>782</v>
      </c>
      <c r="L17" s="22">
        <v>151</v>
      </c>
      <c r="M17" s="22">
        <v>860</v>
      </c>
      <c r="N17" s="24">
        <f t="shared" si="0"/>
        <v>12224</v>
      </c>
    </row>
    <row r="18" spans="1:14" ht="24.95" customHeight="1" x14ac:dyDescent="0.2">
      <c r="A18" s="26" t="s">
        <v>31</v>
      </c>
      <c r="B18" s="22">
        <v>264</v>
      </c>
      <c r="C18" s="22">
        <v>205</v>
      </c>
      <c r="D18" s="22">
        <v>342</v>
      </c>
      <c r="E18" s="22">
        <v>723</v>
      </c>
      <c r="F18" s="22">
        <v>1466</v>
      </c>
      <c r="G18" s="22">
        <v>1924</v>
      </c>
      <c r="H18" s="22">
        <v>1982</v>
      </c>
      <c r="I18" s="22">
        <v>1787</v>
      </c>
      <c r="J18" s="22">
        <v>1832</v>
      </c>
      <c r="K18" s="22">
        <v>1340</v>
      </c>
      <c r="L18" s="22">
        <v>986</v>
      </c>
      <c r="M18" s="22">
        <v>682</v>
      </c>
      <c r="N18" s="24">
        <f t="shared" si="0"/>
        <v>13533</v>
      </c>
    </row>
    <row r="19" spans="1:14" s="27" customFormat="1" ht="24.95" customHeight="1" x14ac:dyDescent="0.2">
      <c r="A19" s="25" t="s">
        <v>33</v>
      </c>
      <c r="B19" s="23">
        <f>SUM(B2:B18)</f>
        <v>45960</v>
      </c>
      <c r="C19" s="23">
        <f t="shared" ref="C19:M19" si="1">SUM(C2:C18)</f>
        <v>55840</v>
      </c>
      <c r="D19" s="23">
        <f t="shared" si="1"/>
        <v>80392</v>
      </c>
      <c r="E19" s="23">
        <f t="shared" si="1"/>
        <v>149627</v>
      </c>
      <c r="F19" s="23">
        <f t="shared" si="1"/>
        <v>226348</v>
      </c>
      <c r="G19" s="23">
        <f t="shared" si="1"/>
        <v>114563</v>
      </c>
      <c r="H19" s="23">
        <f t="shared" si="1"/>
        <v>162505</v>
      </c>
      <c r="I19" s="23">
        <f t="shared" si="1"/>
        <v>222588</v>
      </c>
      <c r="J19" s="23">
        <f t="shared" si="1"/>
        <v>164996</v>
      </c>
      <c r="K19" s="23">
        <f t="shared" si="1"/>
        <v>135473</v>
      </c>
      <c r="L19" s="23">
        <f t="shared" si="1"/>
        <v>80164</v>
      </c>
      <c r="M19" s="23">
        <f t="shared" si="1"/>
        <v>55037</v>
      </c>
      <c r="N19" s="24">
        <f>SUM(B19:M19)</f>
        <v>1493493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9"/>
  <sheetViews>
    <sheetView showGridLines="0" workbookViewId="0">
      <selection activeCell="P9" sqref="P9"/>
    </sheetView>
  </sheetViews>
  <sheetFormatPr defaultRowHeight="12.75" x14ac:dyDescent="0.2"/>
  <cols>
    <col min="1" max="1" width="35.7109375" style="10" customWidth="1"/>
    <col min="2" max="14" width="9.7109375" style="10" customWidth="1"/>
    <col min="15" max="16384" width="9.140625" style="10"/>
  </cols>
  <sheetData>
    <row r="1" spans="1:14" s="16" customFormat="1" ht="24.95" customHeight="1" x14ac:dyDescent="0.25">
      <c r="A1" s="18" t="s">
        <v>16</v>
      </c>
      <c r="B1" s="19" t="s">
        <v>0</v>
      </c>
      <c r="C1" s="19" t="s">
        <v>1</v>
      </c>
      <c r="D1" s="19" t="s">
        <v>2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9" t="s">
        <v>9</v>
      </c>
      <c r="L1" s="19" t="s">
        <v>10</v>
      </c>
      <c r="M1" s="19" t="s">
        <v>11</v>
      </c>
      <c r="N1" s="20" t="s">
        <v>12</v>
      </c>
    </row>
    <row r="2" spans="1:14" s="12" customFormat="1" ht="24.95" customHeight="1" x14ac:dyDescent="0.25">
      <c r="A2" s="21" t="s">
        <v>17</v>
      </c>
      <c r="B2" s="22">
        <v>166</v>
      </c>
      <c r="C2" s="22">
        <v>189</v>
      </c>
      <c r="D2" s="22">
        <v>877</v>
      </c>
      <c r="E2" s="22">
        <v>727</v>
      </c>
      <c r="F2" s="22">
        <v>933</v>
      </c>
      <c r="G2" s="22">
        <v>933</v>
      </c>
      <c r="H2" s="22">
        <v>455</v>
      </c>
      <c r="I2" s="22">
        <v>359</v>
      </c>
      <c r="J2" s="22">
        <v>289</v>
      </c>
      <c r="K2" s="22">
        <v>627</v>
      </c>
      <c r="L2" s="22">
        <v>463</v>
      </c>
      <c r="M2" s="22">
        <v>396</v>
      </c>
      <c r="N2" s="24">
        <f>SUM(B2:M2)</f>
        <v>6414</v>
      </c>
    </row>
    <row r="3" spans="1:14" s="12" customFormat="1" ht="24.95" customHeight="1" x14ac:dyDescent="0.25">
      <c r="A3" s="21" t="s">
        <v>18</v>
      </c>
      <c r="B3" s="22">
        <v>777</v>
      </c>
      <c r="C3" s="22">
        <v>934</v>
      </c>
      <c r="D3" s="22">
        <v>1733</v>
      </c>
      <c r="E3" s="22">
        <v>2629</v>
      </c>
      <c r="F3" s="22">
        <v>2892</v>
      </c>
      <c r="G3" s="22">
        <v>2866</v>
      </c>
      <c r="H3" s="22">
        <v>4159</v>
      </c>
      <c r="I3" s="22">
        <v>5869</v>
      </c>
      <c r="J3" s="22">
        <v>4381</v>
      </c>
      <c r="K3" s="22">
        <v>2102</v>
      </c>
      <c r="L3" s="22">
        <v>1631</v>
      </c>
      <c r="M3" s="22">
        <v>1156</v>
      </c>
      <c r="N3" s="24">
        <f t="shared" ref="N3:N18" si="0">SUM(B3:M3)</f>
        <v>31129</v>
      </c>
    </row>
    <row r="4" spans="1:14" s="12" customFormat="1" ht="24.95" customHeight="1" x14ac:dyDescent="0.25">
      <c r="A4" s="21" t="s">
        <v>19</v>
      </c>
      <c r="B4" s="22">
        <v>9834</v>
      </c>
      <c r="C4" s="22">
        <v>10619</v>
      </c>
      <c r="D4" s="22">
        <v>14774</v>
      </c>
      <c r="E4" s="22">
        <v>36890</v>
      </c>
      <c r="F4" s="22">
        <v>42915</v>
      </c>
      <c r="G4" s="22">
        <v>22732</v>
      </c>
      <c r="H4" s="22">
        <v>33353</v>
      </c>
      <c r="I4" s="22">
        <v>39781</v>
      </c>
      <c r="J4" s="22">
        <v>30593</v>
      </c>
      <c r="K4" s="22">
        <v>26499</v>
      </c>
      <c r="L4" s="22">
        <v>17501</v>
      </c>
      <c r="M4" s="22">
        <v>13791</v>
      </c>
      <c r="N4" s="24">
        <f t="shared" si="0"/>
        <v>299282</v>
      </c>
    </row>
    <row r="5" spans="1:14" s="12" customFormat="1" ht="24.95" customHeight="1" x14ac:dyDescent="0.25">
      <c r="A5" s="21" t="s">
        <v>20</v>
      </c>
      <c r="B5" s="22">
        <v>22686</v>
      </c>
      <c r="C5" s="22">
        <v>25385</v>
      </c>
      <c r="D5" s="22">
        <v>35544</v>
      </c>
      <c r="E5" s="22">
        <v>60009</v>
      </c>
      <c r="F5" s="22">
        <v>94149</v>
      </c>
      <c r="G5" s="22">
        <v>53028</v>
      </c>
      <c r="H5" s="22">
        <v>65676</v>
      </c>
      <c r="I5" s="22">
        <v>72638</v>
      </c>
      <c r="J5" s="22">
        <v>72579</v>
      </c>
      <c r="K5" s="22">
        <v>75884</v>
      </c>
      <c r="L5" s="22">
        <v>58976</v>
      </c>
      <c r="M5" s="22">
        <v>52435</v>
      </c>
      <c r="N5" s="24">
        <f t="shared" si="0"/>
        <v>688989</v>
      </c>
    </row>
    <row r="6" spans="1:14" s="12" customFormat="1" ht="24.95" customHeight="1" x14ac:dyDescent="0.25">
      <c r="A6" s="21" t="s">
        <v>36</v>
      </c>
      <c r="B6" s="22">
        <v>2100</v>
      </c>
      <c r="C6" s="22">
        <v>2248</v>
      </c>
      <c r="D6" s="22">
        <v>3212</v>
      </c>
      <c r="E6" s="22">
        <v>6422</v>
      </c>
      <c r="F6" s="22">
        <v>6656</v>
      </c>
      <c r="G6" s="22">
        <v>4508</v>
      </c>
      <c r="H6" s="22">
        <v>5327</v>
      </c>
      <c r="I6" s="22">
        <v>7150</v>
      </c>
      <c r="J6" s="22">
        <v>6605</v>
      </c>
      <c r="K6" s="22">
        <v>6720</v>
      </c>
      <c r="L6" s="22">
        <v>4229</v>
      </c>
      <c r="M6" s="22">
        <v>3914</v>
      </c>
      <c r="N6" s="24">
        <f t="shared" si="0"/>
        <v>59091</v>
      </c>
    </row>
    <row r="7" spans="1:14" s="12" customFormat="1" ht="24.95" customHeight="1" x14ac:dyDescent="0.25">
      <c r="A7" s="21" t="s">
        <v>22</v>
      </c>
      <c r="B7" s="22">
        <v>0</v>
      </c>
      <c r="C7" s="22">
        <v>0</v>
      </c>
      <c r="D7" s="22">
        <v>0</v>
      </c>
      <c r="E7" s="22">
        <v>645</v>
      </c>
      <c r="F7" s="22">
        <v>1616</v>
      </c>
      <c r="G7" s="22">
        <v>852</v>
      </c>
      <c r="H7" s="22">
        <v>849</v>
      </c>
      <c r="I7" s="22">
        <v>1016</v>
      </c>
      <c r="J7" s="22">
        <v>979</v>
      </c>
      <c r="K7" s="22">
        <v>935</v>
      </c>
      <c r="L7" s="22">
        <v>731</v>
      </c>
      <c r="M7" s="22">
        <v>291</v>
      </c>
      <c r="N7" s="24">
        <f t="shared" si="0"/>
        <v>7914</v>
      </c>
    </row>
    <row r="8" spans="1:14" s="12" customFormat="1" ht="24.95" customHeight="1" x14ac:dyDescent="0.25">
      <c r="A8" s="21" t="s">
        <v>23</v>
      </c>
      <c r="B8" s="22">
        <v>199</v>
      </c>
      <c r="C8" s="22">
        <v>563</v>
      </c>
      <c r="D8" s="22">
        <v>732</v>
      </c>
      <c r="E8" s="22">
        <v>974</v>
      </c>
      <c r="F8" s="22">
        <v>1780</v>
      </c>
      <c r="G8" s="22">
        <v>1010</v>
      </c>
      <c r="H8" s="22">
        <v>908</v>
      </c>
      <c r="I8" s="22">
        <v>1326</v>
      </c>
      <c r="J8" s="22">
        <v>1102</v>
      </c>
      <c r="K8" s="22">
        <v>991</v>
      </c>
      <c r="L8" s="22">
        <v>571</v>
      </c>
      <c r="M8" s="22">
        <v>315</v>
      </c>
      <c r="N8" s="24">
        <f t="shared" si="0"/>
        <v>10471</v>
      </c>
    </row>
    <row r="9" spans="1:14" s="12" customFormat="1" ht="24.95" customHeight="1" x14ac:dyDescent="0.25">
      <c r="A9" s="21" t="s">
        <v>24</v>
      </c>
      <c r="B9" s="22">
        <v>667</v>
      </c>
      <c r="C9" s="22">
        <v>788</v>
      </c>
      <c r="D9" s="22">
        <v>634</v>
      </c>
      <c r="E9" s="22">
        <v>1299</v>
      </c>
      <c r="F9" s="22">
        <v>1462</v>
      </c>
      <c r="G9" s="22">
        <v>1587</v>
      </c>
      <c r="H9" s="22">
        <v>777</v>
      </c>
      <c r="I9" s="22">
        <v>1458</v>
      </c>
      <c r="J9" s="22">
        <v>1262</v>
      </c>
      <c r="K9" s="22">
        <v>1449</v>
      </c>
      <c r="L9" s="22">
        <v>1010</v>
      </c>
      <c r="M9" s="22">
        <v>1110</v>
      </c>
      <c r="N9" s="24">
        <f t="shared" si="0"/>
        <v>13503</v>
      </c>
    </row>
    <row r="10" spans="1:14" s="12" customFormat="1" ht="24.95" customHeight="1" x14ac:dyDescent="0.25">
      <c r="A10" s="21" t="s">
        <v>25</v>
      </c>
      <c r="B10" s="22">
        <v>1248</v>
      </c>
      <c r="C10" s="22">
        <v>2574</v>
      </c>
      <c r="D10" s="22">
        <v>2388</v>
      </c>
      <c r="E10" s="22">
        <v>29209</v>
      </c>
      <c r="F10" s="22">
        <v>58410</v>
      </c>
      <c r="G10" s="22">
        <v>27544</v>
      </c>
      <c r="H10" s="22">
        <v>33112</v>
      </c>
      <c r="I10" s="22">
        <v>37158</v>
      </c>
      <c r="J10" s="22">
        <v>36061</v>
      </c>
      <c r="K10" s="22">
        <v>37566</v>
      </c>
      <c r="L10" s="22">
        <v>27557</v>
      </c>
      <c r="M10" s="22">
        <v>25203</v>
      </c>
      <c r="N10" s="24">
        <f t="shared" si="0"/>
        <v>318030</v>
      </c>
    </row>
    <row r="11" spans="1:14" s="12" customFormat="1" ht="24.95" customHeight="1" x14ac:dyDescent="0.25">
      <c r="A11" s="21" t="s">
        <v>26</v>
      </c>
      <c r="B11" s="22">
        <v>1633</v>
      </c>
      <c r="C11" s="22">
        <v>2273</v>
      </c>
      <c r="D11" s="22">
        <v>3802</v>
      </c>
      <c r="E11" s="22">
        <v>7863</v>
      </c>
      <c r="F11" s="22">
        <v>12054</v>
      </c>
      <c r="G11" s="22">
        <v>6095</v>
      </c>
      <c r="H11" s="22">
        <v>8265</v>
      </c>
      <c r="I11" s="22">
        <v>10073</v>
      </c>
      <c r="J11" s="22">
        <v>8855</v>
      </c>
      <c r="K11" s="22">
        <v>8863</v>
      </c>
      <c r="L11" s="22">
        <v>4842</v>
      </c>
      <c r="M11" s="22">
        <v>4775</v>
      </c>
      <c r="N11" s="24">
        <f t="shared" si="0"/>
        <v>79393</v>
      </c>
    </row>
    <row r="12" spans="1:14" s="12" customFormat="1" ht="24.95" customHeight="1" x14ac:dyDescent="0.25">
      <c r="A12" s="21" t="s">
        <v>27</v>
      </c>
      <c r="B12" s="22">
        <v>166</v>
      </c>
      <c r="C12" s="22">
        <v>207</v>
      </c>
      <c r="D12" s="22">
        <v>196</v>
      </c>
      <c r="E12" s="22">
        <v>269</v>
      </c>
      <c r="F12" s="22">
        <v>525</v>
      </c>
      <c r="G12" s="22">
        <v>746</v>
      </c>
      <c r="H12" s="22">
        <v>827</v>
      </c>
      <c r="I12" s="22">
        <v>1299</v>
      </c>
      <c r="J12" s="22">
        <v>1275</v>
      </c>
      <c r="K12" s="22">
        <v>354</v>
      </c>
      <c r="L12" s="22">
        <v>361</v>
      </c>
      <c r="M12" s="22">
        <v>386</v>
      </c>
      <c r="N12" s="24">
        <f t="shared" si="0"/>
        <v>6611</v>
      </c>
    </row>
    <row r="13" spans="1:14" s="12" customFormat="1" ht="24.95" customHeight="1" x14ac:dyDescent="0.25">
      <c r="A13" s="21" t="s">
        <v>28</v>
      </c>
      <c r="B13" s="22">
        <v>2377</v>
      </c>
      <c r="C13" s="22">
        <v>2814</v>
      </c>
      <c r="D13" s="22">
        <v>1037</v>
      </c>
      <c r="E13" s="22">
        <v>9869</v>
      </c>
      <c r="F13" s="22">
        <v>17219</v>
      </c>
      <c r="G13" s="22">
        <v>9886</v>
      </c>
      <c r="H13" s="22">
        <v>15088</v>
      </c>
      <c r="I13" s="22">
        <v>15996</v>
      </c>
      <c r="J13" s="22">
        <v>11749</v>
      </c>
      <c r="K13" s="22">
        <v>7565</v>
      </c>
      <c r="L13" s="22">
        <v>4743</v>
      </c>
      <c r="M13" s="22">
        <v>3822</v>
      </c>
      <c r="N13" s="24">
        <f t="shared" si="0"/>
        <v>102165</v>
      </c>
    </row>
    <row r="14" spans="1:14" s="12" customFormat="1" ht="24.95" customHeight="1" x14ac:dyDescent="0.25">
      <c r="A14" s="21" t="s">
        <v>35</v>
      </c>
      <c r="B14" s="22">
        <v>157</v>
      </c>
      <c r="C14" s="22">
        <v>124</v>
      </c>
      <c r="D14" s="22">
        <v>542</v>
      </c>
      <c r="E14" s="22">
        <v>2425</v>
      </c>
      <c r="F14" s="22">
        <v>433</v>
      </c>
      <c r="G14" s="22">
        <v>1785</v>
      </c>
      <c r="H14" s="22">
        <v>4215</v>
      </c>
      <c r="I14" s="22">
        <v>583</v>
      </c>
      <c r="J14" s="22">
        <v>3366</v>
      </c>
      <c r="K14" s="22">
        <v>1297</v>
      </c>
      <c r="L14" s="22">
        <v>277</v>
      </c>
      <c r="M14" s="22">
        <v>375</v>
      </c>
      <c r="N14" s="24">
        <f t="shared" si="0"/>
        <v>15579</v>
      </c>
    </row>
    <row r="15" spans="1:14" s="12" customFormat="1" ht="24.95" customHeight="1" x14ac:dyDescent="0.25">
      <c r="A15" s="21" t="s">
        <v>29</v>
      </c>
      <c r="B15" s="22">
        <v>1260</v>
      </c>
      <c r="C15" s="22">
        <v>1700</v>
      </c>
      <c r="D15" s="22">
        <v>4650</v>
      </c>
      <c r="E15" s="22">
        <v>35000</v>
      </c>
      <c r="F15" s="22">
        <v>74850</v>
      </c>
      <c r="G15" s="22">
        <v>82865</v>
      </c>
      <c r="H15" s="22">
        <v>86750</v>
      </c>
      <c r="I15" s="22">
        <v>120903</v>
      </c>
      <c r="J15" s="22">
        <v>59354</v>
      </c>
      <c r="K15" s="22">
        <v>31548</v>
      </c>
      <c r="L15" s="22">
        <v>13996</v>
      </c>
      <c r="M15" s="22">
        <v>10397</v>
      </c>
      <c r="N15" s="24">
        <f t="shared" si="0"/>
        <v>523273</v>
      </c>
    </row>
    <row r="16" spans="1:14" s="12" customFormat="1" ht="24.95" customHeight="1" x14ac:dyDescent="0.25">
      <c r="A16" s="21" t="s">
        <v>34</v>
      </c>
      <c r="B16" s="22">
        <v>524</v>
      </c>
      <c r="C16" s="22">
        <v>220</v>
      </c>
      <c r="D16" s="22">
        <v>1305</v>
      </c>
      <c r="E16" s="22">
        <v>930</v>
      </c>
      <c r="F16" s="22">
        <v>2830</v>
      </c>
      <c r="G16" s="22">
        <v>1680</v>
      </c>
      <c r="H16" s="22">
        <v>1820</v>
      </c>
      <c r="I16" s="22">
        <v>3650</v>
      </c>
      <c r="J16" s="22">
        <v>1360</v>
      </c>
      <c r="K16" s="22">
        <v>1270</v>
      </c>
      <c r="L16" s="22">
        <v>840</v>
      </c>
      <c r="M16" s="22">
        <v>1180</v>
      </c>
      <c r="N16" s="24">
        <f t="shared" si="0"/>
        <v>17609</v>
      </c>
    </row>
    <row r="17" spans="1:14" s="12" customFormat="1" ht="24.95" customHeight="1" x14ac:dyDescent="0.25">
      <c r="A17" s="21" t="s">
        <v>30</v>
      </c>
      <c r="B17" s="22">
        <v>140</v>
      </c>
      <c r="C17" s="22">
        <v>190</v>
      </c>
      <c r="D17" s="22">
        <v>440</v>
      </c>
      <c r="E17" s="22">
        <v>402</v>
      </c>
      <c r="F17" s="22">
        <v>1612</v>
      </c>
      <c r="G17" s="22">
        <v>1022</v>
      </c>
      <c r="H17" s="22">
        <v>1340</v>
      </c>
      <c r="I17" s="22">
        <v>2930</v>
      </c>
      <c r="J17" s="22">
        <v>855</v>
      </c>
      <c r="K17" s="22">
        <v>850</v>
      </c>
      <c r="L17" s="22">
        <v>560</v>
      </c>
      <c r="M17" s="22">
        <v>965</v>
      </c>
      <c r="N17" s="24">
        <f t="shared" si="0"/>
        <v>11306</v>
      </c>
    </row>
    <row r="18" spans="1:14" s="12" customFormat="1" ht="24.95" customHeight="1" x14ac:dyDescent="0.25">
      <c r="A18" s="21" t="s">
        <v>31</v>
      </c>
      <c r="B18" s="22">
        <v>598</v>
      </c>
      <c r="C18" s="22">
        <v>577</v>
      </c>
      <c r="D18" s="22">
        <v>675</v>
      </c>
      <c r="E18" s="22">
        <v>1265</v>
      </c>
      <c r="F18" s="22">
        <v>1681</v>
      </c>
      <c r="G18" s="22">
        <v>1833</v>
      </c>
      <c r="H18" s="22">
        <v>1781</v>
      </c>
      <c r="I18" s="22">
        <v>2497</v>
      </c>
      <c r="J18" s="22">
        <v>2183</v>
      </c>
      <c r="K18" s="22">
        <v>1101</v>
      </c>
      <c r="L18" s="22">
        <v>889</v>
      </c>
      <c r="M18" s="22">
        <v>533</v>
      </c>
      <c r="N18" s="24">
        <f t="shared" si="0"/>
        <v>15613</v>
      </c>
    </row>
    <row r="19" spans="1:14" s="16" customFormat="1" ht="24.95" customHeight="1" x14ac:dyDescent="0.25">
      <c r="A19" s="18" t="s">
        <v>33</v>
      </c>
      <c r="B19" s="23">
        <f>SUM(B2:B18)</f>
        <v>44532</v>
      </c>
      <c r="C19" s="23">
        <f t="shared" ref="C19:N19" si="1">SUM(C2:C18)</f>
        <v>51405</v>
      </c>
      <c r="D19" s="23">
        <f t="shared" si="1"/>
        <v>72541</v>
      </c>
      <c r="E19" s="23">
        <f t="shared" si="1"/>
        <v>196827</v>
      </c>
      <c r="F19" s="23">
        <f t="shared" si="1"/>
        <v>322017</v>
      </c>
      <c r="G19" s="23">
        <f t="shared" si="1"/>
        <v>220972</v>
      </c>
      <c r="H19" s="23">
        <f t="shared" si="1"/>
        <v>264702</v>
      </c>
      <c r="I19" s="23">
        <f t="shared" si="1"/>
        <v>324686</v>
      </c>
      <c r="J19" s="23">
        <f t="shared" si="1"/>
        <v>242848</v>
      </c>
      <c r="K19" s="23">
        <f t="shared" si="1"/>
        <v>205621</v>
      </c>
      <c r="L19" s="23">
        <f t="shared" si="1"/>
        <v>139177</v>
      </c>
      <c r="M19" s="23">
        <f t="shared" si="1"/>
        <v>121044</v>
      </c>
      <c r="N19" s="24">
        <f t="shared" si="1"/>
        <v>2206372</v>
      </c>
    </row>
  </sheetData>
  <printOptions horizontalCentered="1"/>
  <pageMargins left="0.31496062992125984" right="0.31496062992125984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9"/>
  <sheetViews>
    <sheetView showGridLines="0" workbookViewId="0">
      <selection activeCell="O3" sqref="O3"/>
    </sheetView>
  </sheetViews>
  <sheetFormatPr defaultRowHeight="12.75" x14ac:dyDescent="0.25"/>
  <cols>
    <col min="1" max="1" width="35.7109375" style="12" customWidth="1"/>
    <col min="2" max="14" width="9.7109375" style="12" customWidth="1"/>
    <col min="15" max="16384" width="9.140625" style="12"/>
  </cols>
  <sheetData>
    <row r="1" spans="1:14" ht="24.95" customHeight="1" x14ac:dyDescent="0.25">
      <c r="A1" s="18" t="s">
        <v>16</v>
      </c>
      <c r="B1" s="19" t="s">
        <v>0</v>
      </c>
      <c r="C1" s="19" t="s">
        <v>1</v>
      </c>
      <c r="D1" s="19" t="s">
        <v>2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9" t="s">
        <v>9</v>
      </c>
      <c r="L1" s="19" t="s">
        <v>10</v>
      </c>
      <c r="M1" s="19" t="s">
        <v>11</v>
      </c>
      <c r="N1" s="20" t="s">
        <v>12</v>
      </c>
    </row>
    <row r="2" spans="1:14" ht="24.95" customHeight="1" x14ac:dyDescent="0.25">
      <c r="A2" s="21" t="s">
        <v>17</v>
      </c>
      <c r="B2" s="22">
        <v>332</v>
      </c>
      <c r="C2" s="22">
        <v>309</v>
      </c>
      <c r="D2" s="22">
        <v>836</v>
      </c>
      <c r="E2" s="22">
        <v>1467</v>
      </c>
      <c r="F2" s="22">
        <v>909</v>
      </c>
      <c r="G2" s="22">
        <v>330</v>
      </c>
      <c r="H2" s="22">
        <v>578</v>
      </c>
      <c r="I2" s="22">
        <v>509</v>
      </c>
      <c r="J2" s="22">
        <v>493</v>
      </c>
      <c r="K2" s="22">
        <v>1075</v>
      </c>
      <c r="L2" s="22">
        <v>749</v>
      </c>
      <c r="M2" s="22">
        <v>1039</v>
      </c>
      <c r="N2" s="24">
        <f>SUM(B2:M2)</f>
        <v>8626</v>
      </c>
    </row>
    <row r="3" spans="1:14" ht="24.95" customHeight="1" x14ac:dyDescent="0.25">
      <c r="A3" s="21" t="s">
        <v>18</v>
      </c>
      <c r="B3" s="22">
        <v>1174</v>
      </c>
      <c r="C3" s="22">
        <v>319</v>
      </c>
      <c r="D3" s="22">
        <v>0</v>
      </c>
      <c r="E3" s="22">
        <v>0</v>
      </c>
      <c r="F3" s="22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2">
        <v>0</v>
      </c>
      <c r="M3" s="22">
        <v>0</v>
      </c>
      <c r="N3" s="24">
        <f t="shared" ref="N3:N19" si="0">SUM(B3:M3)</f>
        <v>1493</v>
      </c>
    </row>
    <row r="4" spans="1:14" ht="24.95" customHeight="1" x14ac:dyDescent="0.25">
      <c r="A4" s="21" t="s">
        <v>19</v>
      </c>
      <c r="B4" s="22">
        <v>13814</v>
      </c>
      <c r="C4" s="22">
        <v>14342</v>
      </c>
      <c r="D4" s="22">
        <v>20838</v>
      </c>
      <c r="E4" s="22">
        <v>47066</v>
      </c>
      <c r="F4" s="22">
        <v>36757</v>
      </c>
      <c r="G4" s="22">
        <v>30974</v>
      </c>
      <c r="H4" s="22">
        <v>41715</v>
      </c>
      <c r="I4" s="22">
        <v>60159</v>
      </c>
      <c r="J4" s="22">
        <v>36745</v>
      </c>
      <c r="K4" s="22">
        <v>37426</v>
      </c>
      <c r="L4" s="22">
        <v>23740</v>
      </c>
      <c r="M4" s="22">
        <v>18250</v>
      </c>
      <c r="N4" s="24">
        <f t="shared" si="0"/>
        <v>381826</v>
      </c>
    </row>
    <row r="5" spans="1:14" ht="24.95" customHeight="1" x14ac:dyDescent="0.25">
      <c r="A5" s="21" t="s">
        <v>20</v>
      </c>
      <c r="B5" s="22">
        <v>47901</v>
      </c>
      <c r="C5" s="22">
        <v>49536</v>
      </c>
      <c r="D5" s="22">
        <v>69513</v>
      </c>
      <c r="E5" s="22">
        <v>115418</v>
      </c>
      <c r="F5" s="22">
        <v>107694</v>
      </c>
      <c r="G5" s="22">
        <v>87965</v>
      </c>
      <c r="H5" s="22">
        <v>101620</v>
      </c>
      <c r="I5" s="22">
        <v>119822</v>
      </c>
      <c r="J5" s="22">
        <v>118257</v>
      </c>
      <c r="K5" s="22">
        <v>129486</v>
      </c>
      <c r="L5" s="22">
        <v>92528</v>
      </c>
      <c r="M5" s="22">
        <v>65953</v>
      </c>
      <c r="N5" s="24">
        <f t="shared" si="0"/>
        <v>1105693</v>
      </c>
    </row>
    <row r="6" spans="1:14" ht="24.95" customHeight="1" x14ac:dyDescent="0.25">
      <c r="A6" s="21" t="s">
        <v>36</v>
      </c>
      <c r="B6" s="22">
        <v>4366</v>
      </c>
      <c r="C6" s="22">
        <v>4946</v>
      </c>
      <c r="D6" s="22">
        <v>5710</v>
      </c>
      <c r="E6" s="22">
        <v>12483</v>
      </c>
      <c r="F6" s="22">
        <v>11770</v>
      </c>
      <c r="G6" s="22">
        <v>10190</v>
      </c>
      <c r="H6" s="22">
        <v>10948</v>
      </c>
      <c r="I6" s="22">
        <v>16236</v>
      </c>
      <c r="J6" s="22">
        <v>15401</v>
      </c>
      <c r="K6" s="22">
        <v>12398</v>
      </c>
      <c r="L6" s="22">
        <v>6988</v>
      </c>
      <c r="M6" s="22">
        <v>5223</v>
      </c>
      <c r="N6" s="24">
        <f t="shared" si="0"/>
        <v>116659</v>
      </c>
    </row>
    <row r="7" spans="1:14" ht="24.95" customHeight="1" x14ac:dyDescent="0.25">
      <c r="A7" s="21" t="s">
        <v>22</v>
      </c>
      <c r="B7" s="22">
        <v>0</v>
      </c>
      <c r="C7" s="22">
        <v>0</v>
      </c>
      <c r="D7" s="22">
        <v>0</v>
      </c>
      <c r="E7" s="22">
        <v>1056</v>
      </c>
      <c r="F7" s="22">
        <v>1471</v>
      </c>
      <c r="G7" s="22">
        <v>1167</v>
      </c>
      <c r="H7" s="22">
        <v>741</v>
      </c>
      <c r="I7" s="22">
        <v>1514</v>
      </c>
      <c r="J7" s="22">
        <v>1230</v>
      </c>
      <c r="K7" s="22">
        <v>1226</v>
      </c>
      <c r="L7" s="22">
        <v>875</v>
      </c>
      <c r="M7" s="22">
        <v>366</v>
      </c>
      <c r="N7" s="24">
        <f t="shared" si="0"/>
        <v>9646</v>
      </c>
    </row>
    <row r="8" spans="1:14" ht="24.95" customHeight="1" x14ac:dyDescent="0.25">
      <c r="A8" s="21" t="s">
        <v>23</v>
      </c>
      <c r="B8" s="22">
        <v>307</v>
      </c>
      <c r="C8" s="22">
        <v>874</v>
      </c>
      <c r="D8" s="22">
        <v>1365</v>
      </c>
      <c r="E8" s="22">
        <v>1761</v>
      </c>
      <c r="F8" s="22">
        <v>1245</v>
      </c>
      <c r="G8" s="22">
        <v>668</v>
      </c>
      <c r="H8" s="22">
        <v>744</v>
      </c>
      <c r="I8" s="22">
        <v>1198</v>
      </c>
      <c r="J8" s="22">
        <v>1116</v>
      </c>
      <c r="K8" s="22">
        <v>1317</v>
      </c>
      <c r="L8" s="22">
        <v>821</v>
      </c>
      <c r="M8" s="22">
        <v>409</v>
      </c>
      <c r="N8" s="24">
        <f t="shared" si="0"/>
        <v>11825</v>
      </c>
    </row>
    <row r="9" spans="1:14" ht="24.95" customHeight="1" x14ac:dyDescent="0.25">
      <c r="A9" s="21" t="s">
        <v>24</v>
      </c>
      <c r="B9" s="22">
        <v>953</v>
      </c>
      <c r="C9" s="22">
        <v>1363</v>
      </c>
      <c r="D9" s="22">
        <v>1103</v>
      </c>
      <c r="E9" s="22">
        <v>1865</v>
      </c>
      <c r="F9" s="22">
        <v>1402</v>
      </c>
      <c r="G9" s="22">
        <v>1757</v>
      </c>
      <c r="H9" s="22">
        <v>1000</v>
      </c>
      <c r="I9" s="22">
        <v>1313</v>
      </c>
      <c r="J9" s="22">
        <v>1668</v>
      </c>
      <c r="K9" s="22">
        <v>1079</v>
      </c>
      <c r="L9" s="22">
        <v>1084</v>
      </c>
      <c r="M9" s="22">
        <v>937</v>
      </c>
      <c r="N9" s="24">
        <f t="shared" si="0"/>
        <v>15524</v>
      </c>
    </row>
    <row r="10" spans="1:14" ht="24.95" customHeight="1" x14ac:dyDescent="0.25">
      <c r="A10" s="21" t="s">
        <v>25</v>
      </c>
      <c r="B10" s="22">
        <v>22064</v>
      </c>
      <c r="C10" s="22">
        <v>22093</v>
      </c>
      <c r="D10" s="22">
        <v>35605</v>
      </c>
      <c r="E10" s="22">
        <v>63108</v>
      </c>
      <c r="F10" s="22">
        <v>53981</v>
      </c>
      <c r="G10" s="22">
        <v>41195</v>
      </c>
      <c r="H10" s="22">
        <v>50219</v>
      </c>
      <c r="I10" s="22">
        <v>60422</v>
      </c>
      <c r="J10" s="22">
        <v>54455</v>
      </c>
      <c r="K10" s="22">
        <v>57593</v>
      </c>
      <c r="L10" s="22">
        <v>41032</v>
      </c>
      <c r="M10" s="22">
        <v>30629</v>
      </c>
      <c r="N10" s="24">
        <f t="shared" si="0"/>
        <v>532396</v>
      </c>
    </row>
    <row r="11" spans="1:14" ht="24.95" customHeight="1" x14ac:dyDescent="0.25">
      <c r="A11" s="21" t="s">
        <v>26</v>
      </c>
      <c r="B11" s="22">
        <v>3922</v>
      </c>
      <c r="C11" s="22">
        <v>4283</v>
      </c>
      <c r="D11" s="22">
        <v>7266</v>
      </c>
      <c r="E11" s="22">
        <v>15075</v>
      </c>
      <c r="F11" s="22">
        <v>15387</v>
      </c>
      <c r="G11" s="22">
        <v>10074</v>
      </c>
      <c r="H11" s="22">
        <v>12170</v>
      </c>
      <c r="I11" s="22">
        <v>17128</v>
      </c>
      <c r="J11" s="22">
        <v>17120</v>
      </c>
      <c r="K11" s="22">
        <v>16901</v>
      </c>
      <c r="L11" s="22">
        <v>10897</v>
      </c>
      <c r="M11" s="22">
        <v>6673</v>
      </c>
      <c r="N11" s="24">
        <f t="shared" si="0"/>
        <v>136896</v>
      </c>
    </row>
    <row r="12" spans="1:14" ht="24.95" customHeight="1" x14ac:dyDescent="0.25">
      <c r="A12" s="21" t="s">
        <v>27</v>
      </c>
      <c r="B12" s="22">
        <v>365</v>
      </c>
      <c r="C12" s="22">
        <v>264</v>
      </c>
      <c r="D12" s="22">
        <v>486</v>
      </c>
      <c r="E12" s="22">
        <v>665</v>
      </c>
      <c r="F12" s="22">
        <v>910</v>
      </c>
      <c r="G12" s="22">
        <v>1071</v>
      </c>
      <c r="H12" s="22">
        <v>1243</v>
      </c>
      <c r="I12" s="22">
        <v>1846</v>
      </c>
      <c r="J12" s="22">
        <v>547</v>
      </c>
      <c r="K12" s="22">
        <v>418</v>
      </c>
      <c r="L12" s="22">
        <v>262</v>
      </c>
      <c r="M12" s="22">
        <v>219</v>
      </c>
      <c r="N12" s="24">
        <f t="shared" si="0"/>
        <v>8296</v>
      </c>
    </row>
    <row r="13" spans="1:14" ht="24.95" customHeight="1" x14ac:dyDescent="0.25">
      <c r="A13" s="21" t="s">
        <v>28</v>
      </c>
      <c r="B13" s="22">
        <v>3286</v>
      </c>
      <c r="C13" s="22">
        <v>3446</v>
      </c>
      <c r="D13" s="22">
        <v>5761</v>
      </c>
      <c r="E13" s="22">
        <v>16381</v>
      </c>
      <c r="F13" s="22">
        <v>10308</v>
      </c>
      <c r="G13" s="22">
        <v>10408</v>
      </c>
      <c r="H13" s="22">
        <v>15198</v>
      </c>
      <c r="I13" s="22">
        <v>14657</v>
      </c>
      <c r="J13" s="22">
        <v>12699</v>
      </c>
      <c r="K13" s="22">
        <v>11182</v>
      </c>
      <c r="L13" s="22">
        <v>5374</v>
      </c>
      <c r="M13" s="22">
        <v>3530</v>
      </c>
      <c r="N13" s="24">
        <f t="shared" si="0"/>
        <v>112230</v>
      </c>
    </row>
    <row r="14" spans="1:14" ht="24.95" customHeight="1" x14ac:dyDescent="0.25">
      <c r="A14" s="21" t="s">
        <v>35</v>
      </c>
      <c r="B14" s="22">
        <v>202</v>
      </c>
      <c r="C14" s="22">
        <v>447</v>
      </c>
      <c r="D14" s="22">
        <v>9124</v>
      </c>
      <c r="E14" s="22">
        <v>2318</v>
      </c>
      <c r="F14" s="22">
        <v>1416</v>
      </c>
      <c r="G14" s="22">
        <v>450</v>
      </c>
      <c r="H14" s="22">
        <v>1586</v>
      </c>
      <c r="I14" s="22">
        <v>6377</v>
      </c>
      <c r="J14" s="22">
        <v>4640</v>
      </c>
      <c r="K14" s="22">
        <v>909</v>
      </c>
      <c r="L14" s="22">
        <v>631</v>
      </c>
      <c r="M14" s="22">
        <v>413</v>
      </c>
      <c r="N14" s="24">
        <f t="shared" si="0"/>
        <v>28513</v>
      </c>
    </row>
    <row r="15" spans="1:14" ht="24.95" customHeight="1" x14ac:dyDescent="0.25">
      <c r="A15" s="21" t="s">
        <v>29</v>
      </c>
      <c r="B15" s="22">
        <v>2460</v>
      </c>
      <c r="C15" s="22">
        <v>6700</v>
      </c>
      <c r="D15" s="22">
        <v>11480</v>
      </c>
      <c r="E15" s="22">
        <v>38660</v>
      </c>
      <c r="F15" s="22">
        <v>33708</v>
      </c>
      <c r="G15" s="22">
        <v>50797</v>
      </c>
      <c r="H15" s="22">
        <v>67860</v>
      </c>
      <c r="I15" s="22">
        <v>105384</v>
      </c>
      <c r="J15" s="22">
        <v>52740</v>
      </c>
      <c r="K15" s="22">
        <v>48470</v>
      </c>
      <c r="L15" s="22">
        <v>17175</v>
      </c>
      <c r="M15" s="22">
        <v>7726</v>
      </c>
      <c r="N15" s="24">
        <f t="shared" si="0"/>
        <v>443160</v>
      </c>
    </row>
    <row r="16" spans="1:14" ht="24.95" customHeight="1" x14ac:dyDescent="0.25">
      <c r="A16" s="21" t="s">
        <v>34</v>
      </c>
      <c r="B16" s="22">
        <v>580</v>
      </c>
      <c r="C16" s="22">
        <v>480</v>
      </c>
      <c r="D16" s="22">
        <v>670</v>
      </c>
      <c r="E16" s="22">
        <v>835</v>
      </c>
      <c r="F16" s="22">
        <v>855</v>
      </c>
      <c r="G16" s="22">
        <v>1740</v>
      </c>
      <c r="H16" s="22">
        <v>989</v>
      </c>
      <c r="I16" s="22">
        <v>987</v>
      </c>
      <c r="J16" s="22">
        <v>796</v>
      </c>
      <c r="K16" s="22">
        <v>1675</v>
      </c>
      <c r="L16" s="22">
        <v>430</v>
      </c>
      <c r="M16" s="22">
        <v>450</v>
      </c>
      <c r="N16" s="24">
        <f t="shared" si="0"/>
        <v>10487</v>
      </c>
    </row>
    <row r="17" spans="1:14" ht="24.95" customHeight="1" x14ac:dyDescent="0.25">
      <c r="A17" s="21" t="s">
        <v>30</v>
      </c>
      <c r="B17" s="22">
        <v>279</v>
      </c>
      <c r="C17" s="22">
        <v>395</v>
      </c>
      <c r="D17" s="22">
        <v>485</v>
      </c>
      <c r="E17" s="22">
        <v>797</v>
      </c>
      <c r="F17" s="22">
        <v>830</v>
      </c>
      <c r="G17" s="22">
        <v>1037</v>
      </c>
      <c r="H17" s="22">
        <v>1118</v>
      </c>
      <c r="I17" s="22">
        <v>2776</v>
      </c>
      <c r="J17" s="22">
        <v>1165</v>
      </c>
      <c r="K17" s="22">
        <v>1821</v>
      </c>
      <c r="L17" s="22">
        <v>370</v>
      </c>
      <c r="M17" s="22">
        <v>388</v>
      </c>
      <c r="N17" s="24">
        <f t="shared" si="0"/>
        <v>11461</v>
      </c>
    </row>
    <row r="18" spans="1:14" ht="24.95" customHeight="1" x14ac:dyDescent="0.25">
      <c r="A18" s="21" t="s">
        <v>31</v>
      </c>
      <c r="B18" s="22">
        <v>535</v>
      </c>
      <c r="C18" s="22">
        <v>492</v>
      </c>
      <c r="D18" s="22">
        <v>791</v>
      </c>
      <c r="E18" s="22">
        <v>1332</v>
      </c>
      <c r="F18" s="22">
        <v>1603</v>
      </c>
      <c r="G18" s="22">
        <v>1137</v>
      </c>
      <c r="H18" s="22">
        <v>2121</v>
      </c>
      <c r="I18" s="22">
        <v>2231</v>
      </c>
      <c r="J18" s="22">
        <v>1624</v>
      </c>
      <c r="K18" s="22">
        <v>1399</v>
      </c>
      <c r="L18" s="22">
        <v>949</v>
      </c>
      <c r="M18" s="22">
        <v>597</v>
      </c>
      <c r="N18" s="24">
        <f t="shared" si="0"/>
        <v>14811</v>
      </c>
    </row>
    <row r="19" spans="1:14" s="16" customFormat="1" ht="24.95" customHeight="1" x14ac:dyDescent="0.25">
      <c r="A19" s="18" t="s">
        <v>33</v>
      </c>
      <c r="B19" s="23">
        <f>SUM(B2:B18)</f>
        <v>102540</v>
      </c>
      <c r="C19" s="23">
        <f t="shared" ref="C19:M19" si="1">SUM(C2:C18)</f>
        <v>110289</v>
      </c>
      <c r="D19" s="23">
        <f t="shared" si="1"/>
        <v>171033</v>
      </c>
      <c r="E19" s="23">
        <f t="shared" si="1"/>
        <v>320287</v>
      </c>
      <c r="F19" s="23">
        <f t="shared" si="1"/>
        <v>280246</v>
      </c>
      <c r="G19" s="23">
        <f t="shared" si="1"/>
        <v>250960</v>
      </c>
      <c r="H19" s="23">
        <f t="shared" si="1"/>
        <v>309850</v>
      </c>
      <c r="I19" s="23">
        <f t="shared" si="1"/>
        <v>412559</v>
      </c>
      <c r="J19" s="23">
        <f t="shared" si="1"/>
        <v>320696</v>
      </c>
      <c r="K19" s="23">
        <f t="shared" si="1"/>
        <v>324375</v>
      </c>
      <c r="L19" s="23">
        <f t="shared" si="1"/>
        <v>203905</v>
      </c>
      <c r="M19" s="23">
        <f t="shared" si="1"/>
        <v>142802</v>
      </c>
      <c r="N19" s="24">
        <f t="shared" si="0"/>
        <v>2949542</v>
      </c>
    </row>
  </sheetData>
  <printOptions horizontalCentered="1"/>
  <pageMargins left="0.31496062992125984" right="0.31496062992125984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9"/>
  <sheetViews>
    <sheetView showGridLines="0" workbookViewId="0">
      <selection activeCell="Q7" sqref="Q7"/>
    </sheetView>
  </sheetViews>
  <sheetFormatPr defaultRowHeight="12.75" x14ac:dyDescent="0.25"/>
  <cols>
    <col min="1" max="1" width="35.7109375" style="12" customWidth="1"/>
    <col min="2" max="14" width="9.7109375" style="12" customWidth="1"/>
    <col min="15" max="16384" width="9.140625" style="12"/>
  </cols>
  <sheetData>
    <row r="1" spans="1:14" ht="24.95" customHeight="1" x14ac:dyDescent="0.25">
      <c r="A1" s="18" t="s">
        <v>16</v>
      </c>
      <c r="B1" s="19" t="s">
        <v>0</v>
      </c>
      <c r="C1" s="19" t="s">
        <v>1</v>
      </c>
      <c r="D1" s="19" t="s">
        <v>2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9" t="s">
        <v>9</v>
      </c>
      <c r="L1" s="19" t="s">
        <v>10</v>
      </c>
      <c r="M1" s="19" t="s">
        <v>11</v>
      </c>
      <c r="N1" s="20" t="s">
        <v>12</v>
      </c>
    </row>
    <row r="2" spans="1:14" ht="24.95" customHeight="1" x14ac:dyDescent="0.25">
      <c r="A2" s="21" t="s">
        <v>17</v>
      </c>
      <c r="B2" s="22">
        <v>558</v>
      </c>
      <c r="C2" s="22">
        <v>364</v>
      </c>
      <c r="D2" s="22">
        <v>979</v>
      </c>
      <c r="E2" s="22">
        <v>1220</v>
      </c>
      <c r="F2" s="22">
        <v>1452</v>
      </c>
      <c r="G2" s="22">
        <v>898</v>
      </c>
      <c r="H2" s="22">
        <v>1103</v>
      </c>
      <c r="I2" s="22">
        <v>813</v>
      </c>
      <c r="J2" s="22">
        <v>513</v>
      </c>
      <c r="K2" s="22">
        <v>1370</v>
      </c>
      <c r="L2" s="22">
        <v>1273</v>
      </c>
      <c r="M2" s="22">
        <v>1046</v>
      </c>
      <c r="N2" s="24">
        <f>SUM(B2:M2)</f>
        <v>11589</v>
      </c>
    </row>
    <row r="3" spans="1:14" ht="24.95" customHeight="1" x14ac:dyDescent="0.25">
      <c r="A3" s="21" t="s">
        <v>18</v>
      </c>
      <c r="B3" s="22">
        <v>0</v>
      </c>
      <c r="C3" s="22">
        <v>0</v>
      </c>
      <c r="D3" s="22">
        <v>0</v>
      </c>
      <c r="E3" s="22">
        <v>0</v>
      </c>
      <c r="F3" s="22">
        <v>0</v>
      </c>
      <c r="G3" s="22">
        <v>0</v>
      </c>
      <c r="H3" s="22"/>
      <c r="I3" s="22"/>
      <c r="J3" s="22">
        <v>0</v>
      </c>
      <c r="K3" s="22">
        <v>0</v>
      </c>
      <c r="L3" s="22">
        <v>0</v>
      </c>
      <c r="M3" s="22">
        <v>0</v>
      </c>
      <c r="N3" s="24">
        <f t="shared" ref="N3:N19" si="0">SUM(B3:M3)</f>
        <v>0</v>
      </c>
    </row>
    <row r="4" spans="1:14" ht="24.95" customHeight="1" x14ac:dyDescent="0.25">
      <c r="A4" s="21" t="s">
        <v>19</v>
      </c>
      <c r="B4" s="22">
        <v>18748</v>
      </c>
      <c r="C4" s="22">
        <v>19806</v>
      </c>
      <c r="D4" s="22">
        <v>27649</v>
      </c>
      <c r="E4" s="22">
        <v>52729</v>
      </c>
      <c r="F4" s="22">
        <v>39812</v>
      </c>
      <c r="G4" s="22">
        <v>50298</v>
      </c>
      <c r="H4" s="22">
        <v>50701</v>
      </c>
      <c r="I4" s="22">
        <v>57168</v>
      </c>
      <c r="J4" s="22">
        <v>44221</v>
      </c>
      <c r="K4" s="22">
        <v>47770</v>
      </c>
      <c r="L4" s="22">
        <v>31884</v>
      </c>
      <c r="M4" s="22">
        <v>18948</v>
      </c>
      <c r="N4" s="24">
        <f t="shared" si="0"/>
        <v>459734</v>
      </c>
    </row>
    <row r="5" spans="1:14" ht="24.95" customHeight="1" x14ac:dyDescent="0.25">
      <c r="A5" s="21" t="s">
        <v>20</v>
      </c>
      <c r="B5" s="22">
        <v>56807</v>
      </c>
      <c r="C5" s="22">
        <v>61494</v>
      </c>
      <c r="D5" s="22">
        <v>90181</v>
      </c>
      <c r="E5" s="22">
        <v>154415</v>
      </c>
      <c r="F5" s="22">
        <v>141381</v>
      </c>
      <c r="G5" s="22">
        <v>144556</v>
      </c>
      <c r="H5" s="22">
        <v>135484</v>
      </c>
      <c r="I5" s="22">
        <v>149177</v>
      </c>
      <c r="J5" s="22">
        <v>149776</v>
      </c>
      <c r="K5" s="22">
        <v>161624</v>
      </c>
      <c r="L5" s="22">
        <v>107036</v>
      </c>
      <c r="M5" s="22">
        <v>65187</v>
      </c>
      <c r="N5" s="24">
        <f t="shared" si="0"/>
        <v>1417118</v>
      </c>
    </row>
    <row r="6" spans="1:14" ht="24.95" customHeight="1" x14ac:dyDescent="0.25">
      <c r="A6" s="21" t="s">
        <v>36</v>
      </c>
      <c r="B6" s="22">
        <v>3669</v>
      </c>
      <c r="C6" s="22">
        <v>0</v>
      </c>
      <c r="D6" s="22">
        <v>0</v>
      </c>
      <c r="E6" s="22">
        <v>0</v>
      </c>
      <c r="F6" s="22">
        <v>12019</v>
      </c>
      <c r="G6" s="22">
        <v>16176</v>
      </c>
      <c r="H6" s="22">
        <v>15915</v>
      </c>
      <c r="I6" s="22">
        <v>19467</v>
      </c>
      <c r="J6" s="22">
        <v>17954</v>
      </c>
      <c r="K6" s="22">
        <v>20365</v>
      </c>
      <c r="L6" s="22">
        <v>9011</v>
      </c>
      <c r="M6" s="22">
        <v>6332</v>
      </c>
      <c r="N6" s="24">
        <f t="shared" si="0"/>
        <v>120908</v>
      </c>
    </row>
    <row r="7" spans="1:14" ht="24.95" customHeight="1" x14ac:dyDescent="0.25">
      <c r="A7" s="21" t="s">
        <v>22</v>
      </c>
      <c r="B7" s="22">
        <v>0</v>
      </c>
      <c r="C7" s="22">
        <v>0</v>
      </c>
      <c r="D7" s="22">
        <v>0</v>
      </c>
      <c r="E7" s="22">
        <v>912</v>
      </c>
      <c r="F7" s="22">
        <v>1306</v>
      </c>
      <c r="G7" s="22">
        <v>1355</v>
      </c>
      <c r="H7" s="22">
        <v>1490</v>
      </c>
      <c r="I7" s="22">
        <v>1642</v>
      </c>
      <c r="J7" s="22">
        <v>1583</v>
      </c>
      <c r="K7" s="22">
        <v>952</v>
      </c>
      <c r="L7" s="22">
        <v>657</v>
      </c>
      <c r="M7" s="22">
        <v>0</v>
      </c>
      <c r="N7" s="24">
        <f t="shared" si="0"/>
        <v>9897</v>
      </c>
    </row>
    <row r="8" spans="1:14" ht="24.95" customHeight="1" x14ac:dyDescent="0.25">
      <c r="A8" s="21" t="s">
        <v>23</v>
      </c>
      <c r="B8" s="22">
        <v>205</v>
      </c>
      <c r="C8" s="22">
        <v>317</v>
      </c>
      <c r="D8" s="22">
        <v>478</v>
      </c>
      <c r="E8" s="22">
        <v>900</v>
      </c>
      <c r="F8" s="22">
        <v>940</v>
      </c>
      <c r="G8" s="22">
        <v>1270</v>
      </c>
      <c r="H8" s="22">
        <v>880</v>
      </c>
      <c r="I8" s="22">
        <v>1564</v>
      </c>
      <c r="J8" s="22">
        <v>950</v>
      </c>
      <c r="K8" s="22">
        <v>1307</v>
      </c>
      <c r="L8" s="22">
        <v>1072</v>
      </c>
      <c r="M8" s="22">
        <v>416</v>
      </c>
      <c r="N8" s="24">
        <f t="shared" si="0"/>
        <v>10299</v>
      </c>
    </row>
    <row r="9" spans="1:14" ht="24.95" customHeight="1" x14ac:dyDescent="0.25">
      <c r="A9" s="21" t="s">
        <v>24</v>
      </c>
      <c r="B9" s="22">
        <v>808</v>
      </c>
      <c r="C9" s="22">
        <v>722</v>
      </c>
      <c r="D9" s="22">
        <v>989</v>
      </c>
      <c r="E9" s="22">
        <v>1319</v>
      </c>
      <c r="F9" s="22">
        <v>1487</v>
      </c>
      <c r="G9" s="22">
        <v>762</v>
      </c>
      <c r="H9" s="22">
        <v>381</v>
      </c>
      <c r="I9" s="22">
        <v>661</v>
      </c>
      <c r="J9" s="22">
        <v>395</v>
      </c>
      <c r="K9" s="22">
        <v>709</v>
      </c>
      <c r="L9" s="22">
        <v>403</v>
      </c>
      <c r="M9" s="22">
        <v>263</v>
      </c>
      <c r="N9" s="24">
        <f t="shared" si="0"/>
        <v>8899</v>
      </c>
    </row>
    <row r="10" spans="1:14" ht="24.95" customHeight="1" x14ac:dyDescent="0.25">
      <c r="A10" s="21" t="s">
        <v>25</v>
      </c>
      <c r="B10" s="22">
        <v>26970</v>
      </c>
      <c r="C10" s="22">
        <v>27214</v>
      </c>
      <c r="D10" s="22">
        <v>40809</v>
      </c>
      <c r="E10" s="22">
        <v>70067</v>
      </c>
      <c r="F10" s="22">
        <v>62391</v>
      </c>
      <c r="G10" s="22">
        <v>66127</v>
      </c>
      <c r="H10" s="22">
        <v>61002</v>
      </c>
      <c r="I10" s="22">
        <v>70791</v>
      </c>
      <c r="J10" s="22">
        <v>64857</v>
      </c>
      <c r="K10" s="22">
        <v>67205</v>
      </c>
      <c r="L10" s="22">
        <v>48223</v>
      </c>
      <c r="M10" s="22">
        <v>27592</v>
      </c>
      <c r="N10" s="24">
        <f t="shared" si="0"/>
        <v>633248</v>
      </c>
    </row>
    <row r="11" spans="1:14" ht="24.95" customHeight="1" x14ac:dyDescent="0.25">
      <c r="A11" s="21" t="s">
        <v>26</v>
      </c>
      <c r="B11" s="22">
        <v>5482</v>
      </c>
      <c r="C11" s="22">
        <v>5942</v>
      </c>
      <c r="D11" s="22">
        <v>12275</v>
      </c>
      <c r="E11" s="22">
        <v>23296</v>
      </c>
      <c r="F11" s="22">
        <v>19839</v>
      </c>
      <c r="G11" s="22">
        <v>22116</v>
      </c>
      <c r="H11" s="22">
        <v>20339</v>
      </c>
      <c r="I11" s="22">
        <v>27278</v>
      </c>
      <c r="J11" s="22">
        <v>25861</v>
      </c>
      <c r="K11" s="22">
        <v>25417</v>
      </c>
      <c r="L11" s="22">
        <v>15502</v>
      </c>
      <c r="M11" s="22">
        <v>8376</v>
      </c>
      <c r="N11" s="24">
        <f t="shared" si="0"/>
        <v>211723</v>
      </c>
    </row>
    <row r="12" spans="1:14" ht="24.95" customHeight="1" x14ac:dyDescent="0.25">
      <c r="A12" s="21" t="s">
        <v>27</v>
      </c>
      <c r="B12" s="22">
        <v>106</v>
      </c>
      <c r="C12" s="22">
        <v>185</v>
      </c>
      <c r="D12" s="22">
        <v>245</v>
      </c>
      <c r="E12" s="22">
        <v>311</v>
      </c>
      <c r="F12" s="22">
        <v>326</v>
      </c>
      <c r="G12" s="22">
        <v>1083</v>
      </c>
      <c r="H12" s="22">
        <v>791</v>
      </c>
      <c r="I12" s="22">
        <v>1382</v>
      </c>
      <c r="J12" s="22">
        <v>559</v>
      </c>
      <c r="K12" s="22">
        <v>690</v>
      </c>
      <c r="L12" s="22">
        <v>410</v>
      </c>
      <c r="M12" s="22">
        <v>206</v>
      </c>
      <c r="N12" s="24">
        <f t="shared" si="0"/>
        <v>6294</v>
      </c>
    </row>
    <row r="13" spans="1:14" ht="24.95" customHeight="1" x14ac:dyDescent="0.25">
      <c r="A13" s="21" t="s">
        <v>28</v>
      </c>
      <c r="B13" s="22">
        <v>3982</v>
      </c>
      <c r="C13" s="22">
        <v>4289</v>
      </c>
      <c r="D13" s="22">
        <v>4546</v>
      </c>
      <c r="E13" s="22">
        <v>13911</v>
      </c>
      <c r="F13" s="22">
        <v>10169</v>
      </c>
      <c r="G13" s="22">
        <v>17851</v>
      </c>
      <c r="H13" s="22">
        <v>19062</v>
      </c>
      <c r="I13" s="22">
        <v>24002</v>
      </c>
      <c r="J13" s="22">
        <v>15884</v>
      </c>
      <c r="K13" s="22">
        <v>19686</v>
      </c>
      <c r="L13" s="22">
        <v>124436</v>
      </c>
      <c r="M13" s="22">
        <v>31592</v>
      </c>
      <c r="N13" s="24">
        <f t="shared" si="0"/>
        <v>289410</v>
      </c>
    </row>
    <row r="14" spans="1:14" ht="24.95" customHeight="1" x14ac:dyDescent="0.25">
      <c r="A14" s="21" t="s">
        <v>35</v>
      </c>
      <c r="B14" s="22">
        <v>271</v>
      </c>
      <c r="C14" s="22">
        <v>265</v>
      </c>
      <c r="D14" s="22">
        <v>415</v>
      </c>
      <c r="E14" s="22">
        <v>1524</v>
      </c>
      <c r="F14" s="22">
        <v>990</v>
      </c>
      <c r="G14" s="22">
        <v>1731</v>
      </c>
      <c r="H14" s="22">
        <v>1424</v>
      </c>
      <c r="I14" s="22">
        <v>2042</v>
      </c>
      <c r="J14" s="22">
        <v>1127</v>
      </c>
      <c r="K14" s="22">
        <v>973</v>
      </c>
      <c r="L14" s="22">
        <v>695</v>
      </c>
      <c r="M14" s="22">
        <v>361</v>
      </c>
      <c r="N14" s="24">
        <f t="shared" si="0"/>
        <v>11818</v>
      </c>
    </row>
    <row r="15" spans="1:14" ht="24.95" customHeight="1" x14ac:dyDescent="0.25">
      <c r="A15" s="21" t="s">
        <v>29</v>
      </c>
      <c r="B15" s="22">
        <v>4125</v>
      </c>
      <c r="C15" s="22">
        <v>6840</v>
      </c>
      <c r="D15" s="22">
        <v>8280</v>
      </c>
      <c r="E15" s="22">
        <v>35770</v>
      </c>
      <c r="F15" s="22">
        <v>37672</v>
      </c>
      <c r="G15" s="22">
        <v>99705</v>
      </c>
      <c r="H15" s="22">
        <v>77165</v>
      </c>
      <c r="I15" s="22">
        <v>198180</v>
      </c>
      <c r="J15" s="22">
        <v>51590</v>
      </c>
      <c r="K15" s="22">
        <v>37405</v>
      </c>
      <c r="L15" s="22">
        <v>27620</v>
      </c>
      <c r="M15" s="22">
        <v>8375</v>
      </c>
      <c r="N15" s="24">
        <f t="shared" si="0"/>
        <v>592727</v>
      </c>
    </row>
    <row r="16" spans="1:14" ht="24.95" customHeight="1" x14ac:dyDescent="0.25">
      <c r="A16" s="21" t="s">
        <v>34</v>
      </c>
      <c r="B16" s="22">
        <v>535</v>
      </c>
      <c r="C16" s="22">
        <v>495</v>
      </c>
      <c r="D16" s="22">
        <v>590</v>
      </c>
      <c r="E16" s="22">
        <v>1252</v>
      </c>
      <c r="F16" s="22">
        <v>1748</v>
      </c>
      <c r="G16" s="22">
        <v>1312</v>
      </c>
      <c r="H16" s="22">
        <v>2940</v>
      </c>
      <c r="I16" s="22">
        <v>5765</v>
      </c>
      <c r="J16" s="22">
        <v>2104</v>
      </c>
      <c r="K16" s="22">
        <v>1670</v>
      </c>
      <c r="L16" s="22">
        <v>485</v>
      </c>
      <c r="M16" s="22">
        <v>670</v>
      </c>
      <c r="N16" s="24">
        <f t="shared" si="0"/>
        <v>19566</v>
      </c>
    </row>
    <row r="17" spans="1:14" ht="24.95" customHeight="1" x14ac:dyDescent="0.25">
      <c r="A17" s="21" t="s">
        <v>30</v>
      </c>
      <c r="B17" s="22">
        <v>620</v>
      </c>
      <c r="C17" s="22">
        <v>562</v>
      </c>
      <c r="D17" s="22">
        <v>402</v>
      </c>
      <c r="E17" s="22">
        <v>1438</v>
      </c>
      <c r="F17" s="22">
        <v>1069</v>
      </c>
      <c r="G17" s="22">
        <v>710</v>
      </c>
      <c r="H17" s="22">
        <v>3239</v>
      </c>
      <c r="I17" s="22">
        <v>3753</v>
      </c>
      <c r="J17" s="22">
        <v>1145</v>
      </c>
      <c r="K17" s="22">
        <v>1292</v>
      </c>
      <c r="L17" s="22">
        <v>610</v>
      </c>
      <c r="M17" s="22">
        <v>1330</v>
      </c>
      <c r="N17" s="24">
        <f t="shared" si="0"/>
        <v>16170</v>
      </c>
    </row>
    <row r="18" spans="1:14" ht="24.95" customHeight="1" x14ac:dyDescent="0.25">
      <c r="A18" s="21" t="s">
        <v>31</v>
      </c>
      <c r="B18" s="22">
        <v>358</v>
      </c>
      <c r="C18" s="22">
        <v>460</v>
      </c>
      <c r="D18" s="22">
        <v>649</v>
      </c>
      <c r="E18" s="22">
        <v>982</v>
      </c>
      <c r="F18" s="22">
        <v>1054</v>
      </c>
      <c r="G18" s="22">
        <v>2280</v>
      </c>
      <c r="H18" s="22">
        <v>1812</v>
      </c>
      <c r="I18" s="22">
        <v>2348</v>
      </c>
      <c r="J18" s="22">
        <v>1493</v>
      </c>
      <c r="K18" s="22">
        <v>1284</v>
      </c>
      <c r="L18" s="22">
        <v>1165</v>
      </c>
      <c r="M18" s="22">
        <v>849</v>
      </c>
      <c r="N18" s="24">
        <f t="shared" si="0"/>
        <v>14734</v>
      </c>
    </row>
    <row r="19" spans="1:14" s="16" customFormat="1" ht="24.95" customHeight="1" x14ac:dyDescent="0.25">
      <c r="A19" s="18" t="s">
        <v>33</v>
      </c>
      <c r="B19" s="23">
        <f>SUM(B2:B18)</f>
        <v>123244</v>
      </c>
      <c r="C19" s="23">
        <f t="shared" ref="C19:M19" si="1">SUM(C2:C18)</f>
        <v>128955</v>
      </c>
      <c r="D19" s="23">
        <f t="shared" si="1"/>
        <v>188487</v>
      </c>
      <c r="E19" s="23">
        <f t="shared" si="1"/>
        <v>360046</v>
      </c>
      <c r="F19" s="23">
        <f t="shared" si="1"/>
        <v>333655</v>
      </c>
      <c r="G19" s="23">
        <f t="shared" si="1"/>
        <v>428230</v>
      </c>
      <c r="H19" s="23">
        <v>393728</v>
      </c>
      <c r="I19" s="23">
        <v>566033</v>
      </c>
      <c r="J19" s="23">
        <v>380012</v>
      </c>
      <c r="K19" s="23">
        <f t="shared" si="1"/>
        <v>389719</v>
      </c>
      <c r="L19" s="23">
        <f t="shared" si="1"/>
        <v>370482</v>
      </c>
      <c r="M19" s="23">
        <f t="shared" si="1"/>
        <v>171543</v>
      </c>
      <c r="N19" s="24">
        <f t="shared" si="0"/>
        <v>3834134</v>
      </c>
    </row>
  </sheetData>
  <printOptions horizontalCentered="1"/>
  <pageMargins left="0.31496062992125984" right="0.31496062992125984" top="0.74803149606299213" bottom="0.74803149606299213" header="0.31496062992125984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9"/>
  <sheetViews>
    <sheetView tabSelected="1" topLeftCell="A3" workbookViewId="0">
      <selection activeCell="K12" sqref="K12"/>
    </sheetView>
  </sheetViews>
  <sheetFormatPr defaultRowHeight="15" x14ac:dyDescent="0.25"/>
  <cols>
    <col min="1" max="1" width="35.7109375" customWidth="1"/>
    <col min="2" max="14" width="9.7109375" customWidth="1"/>
  </cols>
  <sheetData>
    <row r="1" spans="1:17" ht="24.75" customHeight="1" x14ac:dyDescent="0.25">
      <c r="A1" s="18" t="s">
        <v>16</v>
      </c>
      <c r="B1" s="19" t="s">
        <v>0</v>
      </c>
      <c r="C1" s="19" t="s">
        <v>1</v>
      </c>
      <c r="D1" s="19" t="s">
        <v>2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9" t="s">
        <v>9</v>
      </c>
      <c r="L1" s="19" t="s">
        <v>10</v>
      </c>
      <c r="M1" s="19" t="s">
        <v>11</v>
      </c>
      <c r="N1" s="20" t="s">
        <v>12</v>
      </c>
    </row>
    <row r="2" spans="1:17" ht="24.75" customHeight="1" x14ac:dyDescent="0.25">
      <c r="A2" s="21" t="s">
        <v>17</v>
      </c>
      <c r="B2" s="22">
        <v>535</v>
      </c>
      <c r="C2" s="22">
        <v>397</v>
      </c>
      <c r="D2" s="22">
        <v>314</v>
      </c>
      <c r="E2" s="22"/>
      <c r="F2" s="22"/>
      <c r="G2" s="22">
        <v>132</v>
      </c>
      <c r="H2" s="22">
        <v>292</v>
      </c>
      <c r="I2" s="22">
        <v>500</v>
      </c>
      <c r="J2" s="22"/>
      <c r="K2" s="22"/>
      <c r="L2" s="22"/>
      <c r="M2" s="22"/>
      <c r="N2" s="24">
        <f>SUM(B2:M2)</f>
        <v>2170</v>
      </c>
    </row>
    <row r="3" spans="1:17" ht="24.75" customHeight="1" x14ac:dyDescent="0.25">
      <c r="A3" s="21" t="s">
        <v>18</v>
      </c>
      <c r="B3" s="22">
        <v>0</v>
      </c>
      <c r="C3" s="22">
        <v>0</v>
      </c>
      <c r="D3" s="22">
        <v>0</v>
      </c>
      <c r="E3" s="22"/>
      <c r="F3" s="22"/>
      <c r="G3" s="22">
        <v>0</v>
      </c>
      <c r="H3" s="22">
        <v>0</v>
      </c>
      <c r="I3" s="22">
        <v>0</v>
      </c>
      <c r="J3" s="22"/>
      <c r="K3" s="22"/>
      <c r="L3" s="22"/>
      <c r="M3" s="22"/>
      <c r="N3" s="24">
        <f t="shared" ref="N3:N19" si="0">SUM(B3:M3)</f>
        <v>0</v>
      </c>
    </row>
    <row r="4" spans="1:17" ht="24.75" customHeight="1" x14ac:dyDescent="0.25">
      <c r="A4" s="21" t="s">
        <v>19</v>
      </c>
      <c r="B4" s="22">
        <v>22388</v>
      </c>
      <c r="C4" s="22">
        <v>15752</v>
      </c>
      <c r="D4" s="22">
        <v>4847</v>
      </c>
      <c r="E4" s="22"/>
      <c r="F4" s="22"/>
      <c r="G4" s="22">
        <v>0</v>
      </c>
      <c r="H4" s="22">
        <v>8416</v>
      </c>
      <c r="I4" s="22">
        <v>18299</v>
      </c>
      <c r="J4" s="22"/>
      <c r="K4" s="22"/>
      <c r="L4" s="22"/>
      <c r="M4" s="22"/>
      <c r="N4" s="24">
        <f t="shared" si="0"/>
        <v>69702</v>
      </c>
    </row>
    <row r="5" spans="1:17" ht="24.75" customHeight="1" x14ac:dyDescent="0.25">
      <c r="A5" s="21" t="s">
        <v>20</v>
      </c>
      <c r="B5" s="22">
        <v>59096</v>
      </c>
      <c r="C5" s="22">
        <v>38052</v>
      </c>
      <c r="D5" s="22">
        <v>22740</v>
      </c>
      <c r="E5" s="22"/>
      <c r="F5" s="22"/>
      <c r="G5" s="22">
        <v>4251</v>
      </c>
      <c r="H5" s="22">
        <v>15066</v>
      </c>
      <c r="I5" s="22">
        <v>26223</v>
      </c>
      <c r="J5" s="22"/>
      <c r="K5" s="22"/>
      <c r="L5" s="22"/>
      <c r="M5" s="22"/>
      <c r="N5" s="24">
        <f t="shared" si="0"/>
        <v>165428</v>
      </c>
    </row>
    <row r="6" spans="1:17" ht="24.75" customHeight="1" x14ac:dyDescent="0.25">
      <c r="A6" s="21" t="s">
        <v>36</v>
      </c>
      <c r="B6" s="22">
        <v>6977</v>
      </c>
      <c r="C6" s="22">
        <v>4566</v>
      </c>
      <c r="D6" s="22">
        <v>2127</v>
      </c>
      <c r="E6" s="22"/>
      <c r="F6" s="22"/>
      <c r="G6" s="22">
        <v>1</v>
      </c>
      <c r="H6" s="22">
        <v>1434</v>
      </c>
      <c r="I6" s="22">
        <v>3058</v>
      </c>
      <c r="J6" s="22"/>
      <c r="K6" s="22"/>
      <c r="L6" s="22"/>
      <c r="M6" s="22"/>
      <c r="N6" s="24">
        <f t="shared" si="0"/>
        <v>18163</v>
      </c>
      <c r="Q6" s="28"/>
    </row>
    <row r="7" spans="1:17" ht="24.75" customHeight="1" x14ac:dyDescent="0.25">
      <c r="A7" s="21" t="s">
        <v>22</v>
      </c>
      <c r="B7" s="22">
        <v>0</v>
      </c>
      <c r="C7" s="22">
        <v>0</v>
      </c>
      <c r="D7" s="22">
        <v>0</v>
      </c>
      <c r="E7" s="22"/>
      <c r="F7" s="22"/>
      <c r="G7" s="22">
        <v>0</v>
      </c>
      <c r="H7" s="22">
        <v>317</v>
      </c>
      <c r="I7" s="22">
        <v>709</v>
      </c>
      <c r="J7" s="22"/>
      <c r="K7" s="22"/>
      <c r="L7" s="22"/>
      <c r="M7" s="22"/>
      <c r="N7" s="24">
        <f t="shared" si="0"/>
        <v>1026</v>
      </c>
    </row>
    <row r="8" spans="1:17" ht="24.75" customHeight="1" x14ac:dyDescent="0.25">
      <c r="A8" s="21" t="s">
        <v>23</v>
      </c>
      <c r="B8" s="22">
        <v>403</v>
      </c>
      <c r="C8" s="22">
        <v>318</v>
      </c>
      <c r="D8" s="22">
        <v>205</v>
      </c>
      <c r="E8" s="22"/>
      <c r="F8" s="22"/>
      <c r="G8" s="22">
        <v>529</v>
      </c>
      <c r="H8" s="22">
        <v>559</v>
      </c>
      <c r="I8" s="22">
        <v>1109</v>
      </c>
      <c r="J8" s="22"/>
      <c r="K8" s="22"/>
      <c r="L8" s="22"/>
      <c r="M8" s="22"/>
      <c r="N8" s="24">
        <f t="shared" si="0"/>
        <v>3123</v>
      </c>
    </row>
    <row r="9" spans="1:17" ht="24.75" customHeight="1" x14ac:dyDescent="0.25">
      <c r="A9" s="21" t="s">
        <v>24</v>
      </c>
      <c r="B9" s="22">
        <v>179</v>
      </c>
      <c r="C9" s="22">
        <v>127</v>
      </c>
      <c r="D9" s="22">
        <v>76</v>
      </c>
      <c r="E9" s="22"/>
      <c r="F9" s="22"/>
      <c r="G9" s="22">
        <v>80</v>
      </c>
      <c r="H9" s="22">
        <v>160</v>
      </c>
      <c r="I9" s="22">
        <v>200</v>
      </c>
      <c r="J9" s="22"/>
      <c r="K9" s="22"/>
      <c r="L9" s="22"/>
      <c r="M9" s="22"/>
      <c r="N9" s="24">
        <f t="shared" si="0"/>
        <v>822</v>
      </c>
    </row>
    <row r="10" spans="1:17" ht="24.75" customHeight="1" x14ac:dyDescent="0.25">
      <c r="A10" s="21" t="s">
        <v>25</v>
      </c>
      <c r="B10" s="22">
        <v>26385</v>
      </c>
      <c r="C10" s="22">
        <v>17305</v>
      </c>
      <c r="D10" s="22">
        <v>8996</v>
      </c>
      <c r="E10" s="22"/>
      <c r="F10" s="22"/>
      <c r="G10" s="22">
        <v>1</v>
      </c>
      <c r="H10" s="22">
        <v>6436</v>
      </c>
      <c r="I10" s="22">
        <v>14602</v>
      </c>
      <c r="J10" s="22"/>
      <c r="K10" s="22"/>
      <c r="L10" s="22"/>
      <c r="M10" s="22"/>
      <c r="N10" s="24">
        <f t="shared" si="0"/>
        <v>73725</v>
      </c>
    </row>
    <row r="11" spans="1:17" ht="24.75" customHeight="1" x14ac:dyDescent="0.25">
      <c r="A11" s="21" t="s">
        <v>26</v>
      </c>
      <c r="B11" s="22">
        <v>6727</v>
      </c>
      <c r="C11" s="22">
        <v>4598</v>
      </c>
      <c r="D11" s="22">
        <v>3519</v>
      </c>
      <c r="E11" s="22"/>
      <c r="F11" s="22"/>
      <c r="G11" s="22">
        <v>0</v>
      </c>
      <c r="H11" s="22">
        <v>2964</v>
      </c>
      <c r="I11" s="22">
        <v>6255</v>
      </c>
      <c r="J11" s="22"/>
      <c r="K11" s="22"/>
      <c r="L11" s="22"/>
      <c r="M11" s="22"/>
      <c r="N11" s="24">
        <f t="shared" si="0"/>
        <v>24063</v>
      </c>
    </row>
    <row r="12" spans="1:17" ht="24.75" customHeight="1" x14ac:dyDescent="0.25">
      <c r="A12" s="21" t="s">
        <v>27</v>
      </c>
      <c r="B12" s="22">
        <v>220</v>
      </c>
      <c r="C12" s="22">
        <v>171</v>
      </c>
      <c r="D12" s="22">
        <v>199</v>
      </c>
      <c r="E12" s="22"/>
      <c r="F12" s="22"/>
      <c r="G12" s="22">
        <v>188</v>
      </c>
      <c r="H12" s="22">
        <v>446</v>
      </c>
      <c r="I12" s="22">
        <v>737</v>
      </c>
      <c r="J12" s="22"/>
      <c r="K12" s="22"/>
      <c r="L12" s="22"/>
      <c r="M12" s="22"/>
      <c r="N12" s="24">
        <f t="shared" si="0"/>
        <v>1961</v>
      </c>
    </row>
    <row r="13" spans="1:17" ht="24.75" customHeight="1" x14ac:dyDescent="0.25">
      <c r="A13" s="21" t="s">
        <v>28</v>
      </c>
      <c r="B13" s="22">
        <v>31587</v>
      </c>
      <c r="C13" s="22">
        <v>19972</v>
      </c>
      <c r="D13" s="22">
        <v>11184</v>
      </c>
      <c r="E13" s="22"/>
      <c r="F13" s="22"/>
      <c r="G13" s="22">
        <v>6970</v>
      </c>
      <c r="H13" s="22">
        <v>25074</v>
      </c>
      <c r="I13" s="22">
        <v>36010</v>
      </c>
      <c r="J13" s="22"/>
      <c r="K13" s="22"/>
      <c r="L13" s="22"/>
      <c r="M13" s="22"/>
      <c r="N13" s="24">
        <f t="shared" si="0"/>
        <v>130797</v>
      </c>
    </row>
    <row r="14" spans="1:17" ht="24.75" customHeight="1" x14ac:dyDescent="0.25">
      <c r="A14" s="21" t="s">
        <v>35</v>
      </c>
      <c r="B14" s="22">
        <v>170</v>
      </c>
      <c r="C14" s="22">
        <v>215</v>
      </c>
      <c r="D14" s="22">
        <v>175</v>
      </c>
      <c r="E14" s="22"/>
      <c r="F14" s="22"/>
      <c r="G14" s="22">
        <v>0</v>
      </c>
      <c r="H14" s="22">
        <v>120</v>
      </c>
      <c r="I14" s="22">
        <v>317</v>
      </c>
      <c r="J14" s="22"/>
      <c r="K14" s="22"/>
      <c r="L14" s="22"/>
      <c r="M14" s="22"/>
      <c r="N14" s="24">
        <f t="shared" si="0"/>
        <v>997</v>
      </c>
    </row>
    <row r="15" spans="1:17" ht="24.75" customHeight="1" x14ac:dyDescent="0.25">
      <c r="A15" s="21" t="s">
        <v>29</v>
      </c>
      <c r="B15" s="22">
        <v>3235</v>
      </c>
      <c r="C15" s="22">
        <v>2880</v>
      </c>
      <c r="D15" s="22">
        <v>1840</v>
      </c>
      <c r="E15" s="22"/>
      <c r="F15" s="22"/>
      <c r="G15" s="22">
        <v>4200</v>
      </c>
      <c r="H15" s="22">
        <v>17630</v>
      </c>
      <c r="I15" s="22">
        <v>48500</v>
      </c>
      <c r="J15" s="22"/>
      <c r="K15" s="22"/>
      <c r="L15" s="22"/>
      <c r="M15" s="22"/>
      <c r="N15" s="24">
        <f t="shared" si="0"/>
        <v>78285</v>
      </c>
    </row>
    <row r="16" spans="1:17" ht="24.75" customHeight="1" x14ac:dyDescent="0.25">
      <c r="A16" s="21" t="s">
        <v>34</v>
      </c>
      <c r="B16" s="22">
        <v>380</v>
      </c>
      <c r="C16" s="22">
        <v>545</v>
      </c>
      <c r="D16" s="22">
        <v>581</v>
      </c>
      <c r="E16" s="22"/>
      <c r="F16" s="22"/>
      <c r="G16" s="22">
        <v>60</v>
      </c>
      <c r="H16" s="22">
        <v>215</v>
      </c>
      <c r="I16" s="22">
        <v>630</v>
      </c>
      <c r="J16" s="22"/>
      <c r="K16" s="22"/>
      <c r="L16" s="22"/>
      <c r="M16" s="22"/>
      <c r="N16" s="24">
        <f t="shared" si="0"/>
        <v>2411</v>
      </c>
    </row>
    <row r="17" spans="1:14" ht="24.75" customHeight="1" x14ac:dyDescent="0.25">
      <c r="A17" s="21" t="s">
        <v>30</v>
      </c>
      <c r="B17" s="22">
        <v>215</v>
      </c>
      <c r="C17" s="22">
        <v>410</v>
      </c>
      <c r="D17" s="22">
        <v>323</v>
      </c>
      <c r="E17" s="22"/>
      <c r="F17" s="22"/>
      <c r="G17" s="22">
        <v>45</v>
      </c>
      <c r="H17" s="22">
        <v>110</v>
      </c>
      <c r="I17" s="22">
        <v>575</v>
      </c>
      <c r="J17" s="22"/>
      <c r="K17" s="22"/>
      <c r="L17" s="22"/>
      <c r="M17" s="22"/>
      <c r="N17" s="24">
        <f t="shared" si="0"/>
        <v>1678</v>
      </c>
    </row>
    <row r="18" spans="1:14" ht="24.75" customHeight="1" x14ac:dyDescent="0.25">
      <c r="A18" s="21" t="s">
        <v>31</v>
      </c>
      <c r="B18" s="22">
        <v>748</v>
      </c>
      <c r="C18" s="22">
        <v>713</v>
      </c>
      <c r="D18" s="22">
        <v>502</v>
      </c>
      <c r="E18" s="22"/>
      <c r="F18" s="22"/>
      <c r="G18" s="22">
        <v>334</v>
      </c>
      <c r="H18" s="22">
        <v>981</v>
      </c>
      <c r="I18" s="22">
        <v>1076</v>
      </c>
      <c r="J18" s="22"/>
      <c r="K18" s="22"/>
      <c r="L18" s="22"/>
      <c r="M18" s="22"/>
      <c r="N18" s="24">
        <f t="shared" si="0"/>
        <v>4354</v>
      </c>
    </row>
    <row r="19" spans="1:14" ht="24.75" customHeight="1" x14ac:dyDescent="0.25">
      <c r="A19" s="18" t="s">
        <v>33</v>
      </c>
      <c r="B19" s="23">
        <v>159245</v>
      </c>
      <c r="C19" s="23">
        <v>106021</v>
      </c>
      <c r="D19" s="23">
        <v>57628</v>
      </c>
      <c r="E19" s="23"/>
      <c r="F19" s="23"/>
      <c r="G19" s="23">
        <v>16791</v>
      </c>
      <c r="H19" s="23">
        <f>SUM(H2:H18)</f>
        <v>80220</v>
      </c>
      <c r="I19" s="23">
        <f>SUM(I2:I18)</f>
        <v>158800</v>
      </c>
      <c r="J19" s="23"/>
      <c r="K19" s="23"/>
      <c r="L19" s="23"/>
      <c r="M19" s="23"/>
      <c r="N19" s="24">
        <f t="shared" si="0"/>
        <v>578705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1</vt:i4>
      </vt:variant>
    </vt:vector>
  </HeadingPairs>
  <TitlesOfParts>
    <vt:vector size="9" baseType="lpstr">
      <vt:lpstr>2010-2013</vt:lpstr>
      <vt:lpstr>2014</vt:lpstr>
      <vt:lpstr>2015</vt:lpstr>
      <vt:lpstr>2016</vt:lpstr>
      <vt:lpstr>2017</vt:lpstr>
      <vt:lpstr>2018</vt:lpstr>
      <vt:lpstr>2019</vt:lpstr>
      <vt:lpstr>2020</vt:lpstr>
      <vt:lpstr>'2010-2013'!Yazdırma_Alanı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2020-09-08T08:00:12Z</dcterms:modified>
</cp:coreProperties>
</file>